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20" yWindow="108" windowWidth="15120" windowHeight="8016"/>
  </bookViews>
  <sheets>
    <sheet name="фуршет " sheetId="4" r:id="rId1"/>
  </sheets>
  <definedNames>
    <definedName name="_xlnm._FilterDatabase" localSheetId="0" hidden="1">'фуршет '!$A$24:$H$198</definedName>
  </definedNames>
  <calcPr calcId="162913"/>
</workbook>
</file>

<file path=xl/calcChain.xml><?xml version="1.0" encoding="utf-8"?>
<calcChain xmlns="http://schemas.openxmlformats.org/spreadsheetml/2006/main">
  <c r="F26" i="4" l="1"/>
  <c r="F196" i="4"/>
  <c r="F135" i="4" l="1"/>
  <c r="F130" i="4"/>
  <c r="F131" i="4"/>
  <c r="F132" i="4"/>
  <c r="F115" i="4"/>
  <c r="F86" i="4"/>
  <c r="F80" i="4"/>
  <c r="F81" i="4"/>
  <c r="F50" i="4"/>
  <c r="F93" i="4" l="1"/>
  <c r="F92" i="4"/>
  <c r="F165" i="4" l="1"/>
  <c r="F164" i="4"/>
  <c r="F85" i="4" l="1"/>
  <c r="F49" i="4"/>
  <c r="F182" i="4"/>
  <c r="F183" i="4"/>
  <c r="F68" i="4"/>
  <c r="F65" i="4"/>
  <c r="F64" i="4"/>
  <c r="F70" i="4"/>
  <c r="F67" i="4"/>
  <c r="F66" i="4"/>
  <c r="F91" i="4"/>
  <c r="F90" i="4"/>
  <c r="F59" i="4"/>
  <c r="F87" i="4"/>
  <c r="F72" i="4"/>
  <c r="F118" i="4" l="1"/>
  <c r="F151" i="4" l="1"/>
  <c r="F150" i="4" l="1"/>
  <c r="F149" i="4"/>
  <c r="F157" i="4"/>
  <c r="F158" i="4"/>
  <c r="F159" i="4"/>
  <c r="F160" i="4"/>
  <c r="F161" i="4"/>
  <c r="F162" i="4"/>
  <c r="F163" i="4"/>
  <c r="F156" i="4"/>
  <c r="F114" i="4" l="1"/>
  <c r="F103" i="4"/>
  <c r="F75" i="4"/>
  <c r="F43" i="4"/>
  <c r="F44" i="4"/>
  <c r="F38" i="4"/>
  <c r="F101" i="4"/>
  <c r="F98" i="4"/>
  <c r="F42" i="4"/>
  <c r="F34" i="4"/>
  <c r="F133" i="4" l="1"/>
  <c r="F134" i="4"/>
  <c r="F136" i="4"/>
  <c r="F109" i="4" l="1"/>
  <c r="F110" i="4"/>
  <c r="F139" i="4"/>
  <c r="F138" i="4"/>
  <c r="F128" i="4"/>
  <c r="F107" i="4"/>
  <c r="F89" i="4"/>
  <c r="F45" i="4"/>
  <c r="F177" i="4"/>
  <c r="F179" i="4"/>
  <c r="F180" i="4"/>
  <c r="F181" i="4"/>
  <c r="F184" i="4"/>
  <c r="F176" i="4"/>
  <c r="F173" i="4"/>
  <c r="F127" i="4"/>
  <c r="F126" i="4"/>
  <c r="F124" i="4"/>
  <c r="F123" i="4"/>
  <c r="F121" i="4"/>
  <c r="F102" i="4"/>
  <c r="F96" i="4"/>
  <c r="F83" i="4"/>
  <c r="F82" i="4"/>
  <c r="F78" i="4"/>
  <c r="F69" i="4"/>
  <c r="F63" i="4"/>
  <c r="F62" i="4"/>
  <c r="F61" i="4"/>
  <c r="F60" i="4"/>
  <c r="F58" i="4"/>
  <c r="F36" i="4"/>
  <c r="F117" i="4"/>
  <c r="F188" i="4" l="1"/>
  <c r="F53" i="4"/>
  <c r="F54" i="4"/>
  <c r="F27" i="4"/>
  <c r="F28" i="4"/>
  <c r="F29" i="4"/>
  <c r="F30" i="4"/>
  <c r="F31" i="4"/>
  <c r="F32" i="4"/>
  <c r="F33" i="4"/>
  <c r="F35" i="4"/>
  <c r="F37" i="4"/>
  <c r="F39" i="4"/>
  <c r="F40" i="4"/>
  <c r="F41" i="4"/>
  <c r="F46" i="4"/>
  <c r="F48" i="4"/>
  <c r="F51" i="4"/>
  <c r="F52" i="4"/>
  <c r="F56" i="4"/>
  <c r="F57" i="4"/>
  <c r="F71" i="4"/>
  <c r="F73" i="4"/>
  <c r="F74" i="4"/>
  <c r="F76" i="4"/>
  <c r="F77" i="4"/>
  <c r="F79" i="4"/>
  <c r="F84" i="4"/>
  <c r="F88" i="4"/>
  <c r="F95" i="4"/>
  <c r="F97" i="4"/>
  <c r="F99" i="4"/>
  <c r="F100" i="4"/>
  <c r="F104" i="4"/>
  <c r="F106" i="4"/>
  <c r="F108" i="4"/>
  <c r="F111" i="4"/>
  <c r="F112" i="4"/>
  <c r="F116" i="4"/>
  <c r="F119" i="4"/>
  <c r="F120" i="4"/>
  <c r="F122" i="4"/>
  <c r="F125" i="4"/>
  <c r="F141" i="4"/>
  <c r="F142" i="4"/>
  <c r="F143" i="4"/>
  <c r="F144" i="4"/>
  <c r="F145" i="4"/>
  <c r="F146" i="4"/>
  <c r="F147" i="4"/>
  <c r="F148" i="4"/>
  <c r="F153" i="4"/>
  <c r="F154" i="4"/>
  <c r="F166" i="4"/>
  <c r="F167" i="4"/>
  <c r="F168" i="4"/>
  <c r="F170" i="4"/>
  <c r="F171" i="4"/>
  <c r="F172" i="4"/>
  <c r="F174" i="4"/>
  <c r="F175" i="4"/>
  <c r="F186" i="4"/>
  <c r="F187" i="4"/>
  <c r="F189" i="4"/>
  <c r="F190" i="4"/>
  <c r="F191" i="4"/>
  <c r="F192" i="4"/>
  <c r="F193" i="4"/>
  <c r="F194" i="4"/>
  <c r="F195" i="4"/>
  <c r="F197" i="4" l="1"/>
</calcChain>
</file>

<file path=xl/sharedStrings.xml><?xml version="1.0" encoding="utf-8"?>
<sst xmlns="http://schemas.openxmlformats.org/spreadsheetml/2006/main" count="249" uniqueCount="215">
  <si>
    <t>1шт</t>
  </si>
  <si>
    <t>Напиток клюквенный</t>
  </si>
  <si>
    <t>1л</t>
  </si>
  <si>
    <t>Напиток облепиховый</t>
  </si>
  <si>
    <t>Сливки порционные</t>
  </si>
  <si>
    <t>Кофе пакетированный</t>
  </si>
  <si>
    <t>Десерт Манго</t>
  </si>
  <si>
    <t>Десерт Маракуя</t>
  </si>
  <si>
    <t>Десерт Тирамису</t>
  </si>
  <si>
    <t>Ассорти овощное (огурцы свежие, томаты, перец сладкий, зелень)</t>
  </si>
  <si>
    <t>Сырный МIX на шпажке</t>
  </si>
  <si>
    <t>Чай черный/зеленый Гринфилд (пирамидки)  с сахаром</t>
  </si>
  <si>
    <t>Холодные закуски</t>
  </si>
  <si>
    <t>Закуски фуршетные и канапе</t>
  </si>
  <si>
    <t>Помидоры черри с креветками</t>
  </si>
  <si>
    <t>вес</t>
  </si>
  <si>
    <t>Ассорти "Царская трапеза" (ростбиф, язык отварной, хамон, грудка утиная)</t>
  </si>
  <si>
    <t>Ассорти мясное (карбонат, говядина в\к, шейка в\к, колбаса п\к )</t>
  </si>
  <si>
    <t>Валован с икрой</t>
  </si>
  <si>
    <t>Яйцо, фаршированое мусом из семги</t>
  </si>
  <si>
    <t xml:space="preserve">Шпажки с сыром и виноградом </t>
  </si>
  <si>
    <t>Салаты</t>
  </si>
  <si>
    <t>Салат Дары Нептуна в тарталетке (креветки, мидии, кальмары, крабовые палочки, майонез, лимон)</t>
  </si>
  <si>
    <t>Салат с ристбифом, томатами конкасе, перепелиным яйцом и горчицей Ротистьер*</t>
  </si>
  <si>
    <t xml:space="preserve">Креветки в беконе </t>
  </si>
  <si>
    <t>Горячие закуски</t>
  </si>
  <si>
    <t xml:space="preserve">Мини-пирожки из дрожжевого теста с семгой </t>
  </si>
  <si>
    <t>Мини-пирожки из дрожжевого теста с мясом</t>
  </si>
  <si>
    <t>Мини-пирожки из дрожжевого теста с грушей</t>
  </si>
  <si>
    <t>Мини-пирожки из дрожжевого теста с грибами</t>
  </si>
  <si>
    <t>Пирожок из слоеного теста с  вишней</t>
  </si>
  <si>
    <t>Пирожок из слоеного теста с грушей</t>
  </si>
  <si>
    <t>Десерт Черри</t>
  </si>
  <si>
    <t>Сок РИЧ в ассортименте (яблоко, апельсин, грейп,персик)</t>
  </si>
  <si>
    <t>Ассорти рыбное ( Филе нерких/к,палтус х/к ,сёмга с/с, оливки,лимон,зелень)</t>
  </si>
  <si>
    <t xml:space="preserve">Касабланка  </t>
  </si>
  <si>
    <t>Торт ПРЕМИУМ</t>
  </si>
  <si>
    <t>Напиток имбирный</t>
  </si>
  <si>
    <t>Вода минеральная в ассортименте с газом и без газа</t>
  </si>
  <si>
    <t>Тарталетка с сыром и икрой</t>
  </si>
  <si>
    <t>Креветки темпура</t>
  </si>
  <si>
    <t>Овощной микс на шпажке</t>
  </si>
  <si>
    <t xml:space="preserve">Фруктовый микс на шпажке </t>
  </si>
  <si>
    <t>Шашлычок Лосось террияки</t>
  </si>
  <si>
    <t>Шашлычок из кальмар в соусе террияки</t>
  </si>
  <si>
    <t>Мидии запеченые</t>
  </si>
  <si>
    <t>Семга Серпантин</t>
  </si>
  <si>
    <t>Рататуй</t>
  </si>
  <si>
    <t>Овощи гриль</t>
  </si>
  <si>
    <t>Люля-кебаб из птицы</t>
  </si>
  <si>
    <t>Салат Легкий с сырными шариками</t>
  </si>
  <si>
    <t>Канапе с масляной рыбой и маслиной</t>
  </si>
  <si>
    <t>Жульен из креветок в воловане</t>
  </si>
  <si>
    <t>Рулетики из языка с грибами</t>
  </si>
  <si>
    <t>Рулетики из языка с сыром</t>
  </si>
  <si>
    <t>Мини-бутерброды, хот-доги,бургеры</t>
  </si>
  <si>
    <t>Рулетики из семги с сыром</t>
  </si>
  <si>
    <t>Тортик баклажановый</t>
  </si>
  <si>
    <t>Салат с рукколой, осьминогом и рулетиками из кальмара и копченой семги</t>
  </si>
  <si>
    <t>Мини-бургер</t>
  </si>
  <si>
    <t>Хот дог</t>
  </si>
  <si>
    <t>Чиз-кейк Нью-Йорк</t>
  </si>
  <si>
    <t>Чиз-кейк Банан и шоколад</t>
  </si>
  <si>
    <t>Десерт Белоснежка</t>
  </si>
  <si>
    <t>Стейк из семги гриль</t>
  </si>
  <si>
    <t>Жульен куриный в воловане</t>
  </si>
  <si>
    <t>Фаршированный кальмар ризотто с грибами</t>
  </si>
  <si>
    <t>Томат фаршированный мясным салатом</t>
  </si>
  <si>
    <t>Горячие банкетные блюда</t>
  </si>
  <si>
    <t>Гарниры</t>
  </si>
  <si>
    <t>Салат с ростбифом по-американски</t>
  </si>
  <si>
    <t>Салат с ростбифом и хурмой</t>
  </si>
  <si>
    <t>Регламент мероприятия</t>
  </si>
  <si>
    <t>Дата</t>
  </si>
  <si>
    <t>Формат обслуживания</t>
  </si>
  <si>
    <t>фуршет</t>
  </si>
  <si>
    <t>День недели</t>
  </si>
  <si>
    <t>Количество персон</t>
  </si>
  <si>
    <t>Кофе брейк 1</t>
  </si>
  <si>
    <t>Кофе брейк 2</t>
  </si>
  <si>
    <t>Фуршет</t>
  </si>
  <si>
    <t xml:space="preserve">Контактные данные </t>
  </si>
  <si>
    <t>Место проведения</t>
  </si>
  <si>
    <t>Контактное лицо</t>
  </si>
  <si>
    <t>Детали заказа</t>
  </si>
  <si>
    <t>Информация для персонала компании "Гипербола"</t>
  </si>
  <si>
    <t>Толстоухов Вячеслав Васильевич</t>
  </si>
  <si>
    <t>Контактный телефон</t>
  </si>
  <si>
    <t>8-922-131-5000</t>
  </si>
  <si>
    <t>Официант</t>
  </si>
  <si>
    <t>Дополнительная информация</t>
  </si>
  <si>
    <t>нет</t>
  </si>
  <si>
    <t>Выезд персонала на площадку</t>
  </si>
  <si>
    <t>да</t>
  </si>
  <si>
    <t>Выезд кухни на площадку</t>
  </si>
  <si>
    <t>Необходимость в присутствии повара</t>
  </si>
  <si>
    <t>Обслуживание</t>
  </si>
  <si>
    <t>Итого</t>
  </si>
  <si>
    <t>Мясные и рыбные закуски</t>
  </si>
  <si>
    <t>цена</t>
  </si>
  <si>
    <t>количество</t>
  </si>
  <si>
    <t>сумма</t>
  </si>
  <si>
    <t>Заказчик</t>
  </si>
  <si>
    <t>Контактное лицо на мероприятии</t>
  </si>
  <si>
    <t>готовность</t>
  </si>
  <si>
    <t>тара</t>
  </si>
  <si>
    <t>Тарталетка с мандаринкой</t>
  </si>
  <si>
    <t xml:space="preserve">Ассорти фруктовое ( ананас, апельсин/мандарин,виноград,киви,клубника,груша,яблоки,украшение мята) </t>
  </si>
  <si>
    <t>Рулетик печеночный</t>
  </si>
  <si>
    <t>Тарталетка с творожным сыром и креветкой</t>
  </si>
  <si>
    <t>Закуска  с копченой семгой и огурчиком (в шоте)</t>
  </si>
  <si>
    <t>Закуска с хамоном и дыней (в шоте)</t>
  </si>
  <si>
    <t>Шашлычок Капризе (в шоте)</t>
  </si>
  <si>
    <t>Круассан</t>
  </si>
  <si>
    <t>Пирожные</t>
  </si>
  <si>
    <t>Десерты</t>
  </si>
  <si>
    <t>Макаронсы</t>
  </si>
  <si>
    <t>Малина</t>
  </si>
  <si>
    <t>Маракуйя</t>
  </si>
  <si>
    <t>Лимон</t>
  </si>
  <si>
    <t>Кокос</t>
  </si>
  <si>
    <t>Мята</t>
  </si>
  <si>
    <t>Фисташка</t>
  </si>
  <si>
    <t>новинка</t>
  </si>
  <si>
    <t>Картофель по деревенски</t>
  </si>
  <si>
    <t>Рис отварной (шарик)</t>
  </si>
  <si>
    <t>Крекер с мусом из копченой курицы и свежим огурчиком</t>
  </si>
  <si>
    <t>Десерт Фитнес</t>
  </si>
  <si>
    <t>Телефон и эл,адрес</t>
  </si>
  <si>
    <t>Эл,Адрес</t>
  </si>
  <si>
    <t>tolvv@food-trade,org</t>
  </si>
  <si>
    <t>Салат Мясное изобилие в тарталетке (говядина,кур,сердечки,морковь,лук,огурцы консервированные,майонез)</t>
  </si>
  <si>
    <t>Салат Царская трапеза в тарталетках (курочка копч,,язык отварной, креветки, каперсы,огурцы конс,, огурцы св,,яйцо, майонез, икра красная)</t>
  </si>
  <si>
    <t>Пирожки</t>
  </si>
  <si>
    <t>Напитки</t>
  </si>
  <si>
    <t>Код</t>
  </si>
  <si>
    <t>Наименование</t>
  </si>
  <si>
    <t>Блинные роллы с семгой слабо-соленой и сыром</t>
  </si>
  <si>
    <t>Блинные роллы с икрой</t>
  </si>
  <si>
    <t>Рулетик из цуккини с филадельфией</t>
  </si>
  <si>
    <t xml:space="preserve">Рулетики из баклажан </t>
  </si>
  <si>
    <t>Заливное из языка</t>
  </si>
  <si>
    <t>Заливное из птицы под ореховым соусом</t>
  </si>
  <si>
    <t>Профитроли с муссом из семги</t>
  </si>
  <si>
    <t>Профитроли с муссом из копченой куры</t>
  </si>
  <si>
    <t>Профитроли с муссом из ветчины</t>
  </si>
  <si>
    <t>Канапе с семгой слабо-соленой</t>
  </si>
  <si>
    <t xml:space="preserve">Канапе с ростбифом </t>
  </si>
  <si>
    <t xml:space="preserve">Канапе с утиной грудкой </t>
  </si>
  <si>
    <t>Салат из печеных овощей с соусом из копченых томатов</t>
  </si>
  <si>
    <t>Салат с копченой куриной грудкой и манго</t>
  </si>
  <si>
    <t>Ростбиф</t>
  </si>
  <si>
    <t>Грудка утиная на углях</t>
  </si>
  <si>
    <t>Рулет куриный натуральный с грибами</t>
  </si>
  <si>
    <t>Рулет куриный с омлетом</t>
  </si>
  <si>
    <t xml:space="preserve">Креветки тигровые гриль </t>
  </si>
  <si>
    <t>Шашлычок из семги гриль на шпажке</t>
  </si>
  <si>
    <t>Шашлычок якитори  на шпажке</t>
  </si>
  <si>
    <t>Шашлычок из свинины</t>
  </si>
  <si>
    <t>Крылышки Нон-жа</t>
  </si>
  <si>
    <t xml:space="preserve">Пирожок из сырного теста с ветчиной и сыром </t>
  </si>
  <si>
    <t xml:space="preserve">Пирожок из сырного  теста с грибами  </t>
  </si>
  <si>
    <t xml:space="preserve">Пирожок из  сырного  теста с капустой и яйцом </t>
  </si>
  <si>
    <t xml:space="preserve">Пирожок  из сырного теста  с мясом  </t>
  </si>
  <si>
    <t>Расстегай с сёмгой</t>
  </si>
  <si>
    <t>Круассан с ветчиной и сыром</t>
  </si>
  <si>
    <t>Круассан с джемом</t>
  </si>
  <si>
    <t xml:space="preserve">Тарталетка с вишней </t>
  </si>
  <si>
    <t xml:space="preserve">Тарталетка Малинка </t>
  </si>
  <si>
    <t xml:space="preserve">Тарталетка Экзотик </t>
  </si>
  <si>
    <t>Тарталетка персик/киви</t>
  </si>
  <si>
    <t xml:space="preserve">Тарталетка с голубикой </t>
  </si>
  <si>
    <t xml:space="preserve">Тарталетка с малиной </t>
  </si>
  <si>
    <t>Тарталетка с клубникой</t>
  </si>
  <si>
    <t>Медовое</t>
  </si>
  <si>
    <t>Обед</t>
  </si>
  <si>
    <t>Форма оплаты</t>
  </si>
  <si>
    <t>Поросенок тапака ( от 2,5 кг)</t>
  </si>
  <si>
    <t>Поросенок Галантин (от 2,5 кг)</t>
  </si>
  <si>
    <t>Гусь по-деревенски запеченый (от 2,5 кг)</t>
  </si>
  <si>
    <t>Гусь с яблоками запеченый (от 2,5 кг)</t>
  </si>
  <si>
    <t>Утка в апельсинах (от 2 кг)</t>
  </si>
  <si>
    <t>Утка Конфит (от 2 кг)</t>
  </si>
  <si>
    <t>Утка с яблоками запеченая (от 2 кг)</t>
  </si>
  <si>
    <t>Индейка Рождественская ( от 3 кг)</t>
  </si>
  <si>
    <t>Жиго из баранины запеченое (от 1 кг)</t>
  </si>
  <si>
    <t>Ножка ягненка Аля Бордо (жиго из барашка) (от 1 кг)</t>
  </si>
  <si>
    <t>Перепела жареные гриль ( от 250 гр)</t>
  </si>
  <si>
    <t>Осетр на пару (от 600 гр)</t>
  </si>
  <si>
    <t>Форель радужная, жареная на гриле (от 400 гр)</t>
  </si>
  <si>
    <t>Сибасс, жареный на гриле  (от 400 гр)</t>
  </si>
  <si>
    <t>Дорадо, жареный на гриле  (от 400гр)</t>
  </si>
  <si>
    <t>Стейк из осетра жареный ( от 250 гр)</t>
  </si>
  <si>
    <t>Рибай из говядины без косточки с розмарином и горчицей ( от 400 гр)</t>
  </si>
  <si>
    <t>Филе из говядины с розмарином и смесью перцев ( от 1 кг)</t>
  </si>
  <si>
    <t>Рулет из лосося с креветками, баклажанами и перцем (от 2 кг)</t>
  </si>
  <si>
    <t>Говяжья вырезка Балкан гриль ( от 200 гр)</t>
  </si>
  <si>
    <t>Свинина ШАТО ( от 1 кг)</t>
  </si>
  <si>
    <r>
      <t xml:space="preserve">Ассорти сырное </t>
    </r>
    <r>
      <rPr>
        <b/>
        <i/>
        <sz val="10"/>
        <color rgb="FFFF0000"/>
        <rFont val="Times New Roman"/>
        <family val="1"/>
        <charset val="204"/>
      </rPr>
      <t>( НОВИНКА)</t>
    </r>
  </si>
  <si>
    <r>
      <t xml:space="preserve">Ассорти из сельди с картошечкой и маринованным луком </t>
    </r>
    <r>
      <rPr>
        <b/>
        <i/>
        <sz val="10"/>
        <color rgb="FFFF0000"/>
        <rFont val="Times New Roman"/>
        <family val="1"/>
        <charset val="204"/>
      </rPr>
      <t xml:space="preserve"> ( НОВИНКА)</t>
    </r>
  </si>
  <si>
    <r>
      <t xml:space="preserve">Канапе с бужениной и вялеными томатами и веточкой тимьяна  ( </t>
    </r>
    <r>
      <rPr>
        <b/>
        <i/>
        <sz val="10"/>
        <color rgb="FFFF0000"/>
        <rFont val="Times New Roman"/>
        <family val="1"/>
        <charset val="204"/>
      </rPr>
      <t>НОВИНКА)</t>
    </r>
  </si>
  <si>
    <r>
      <t xml:space="preserve">Канапе с грибами, беконом и соусом песто  </t>
    </r>
    <r>
      <rPr>
        <b/>
        <i/>
        <sz val="10"/>
        <color rgb="FFFF0000"/>
        <rFont val="Times New Roman"/>
        <family val="1"/>
        <charset val="204"/>
      </rPr>
      <t>( НОВИНКА)</t>
    </r>
  </si>
  <si>
    <r>
      <t xml:space="preserve">Шпажка с сыром Бри и клубникой              </t>
    </r>
    <r>
      <rPr>
        <b/>
        <i/>
        <sz val="10"/>
        <color rgb="FFFF0000"/>
        <rFont val="Times New Roman"/>
        <family val="1"/>
        <charset val="204"/>
      </rPr>
      <t xml:space="preserve"> ( НОВИНКА)</t>
    </r>
  </si>
  <si>
    <r>
      <t xml:space="preserve">Шпажка с козьим сыром и инжиром          </t>
    </r>
    <r>
      <rPr>
        <b/>
        <i/>
        <sz val="10"/>
        <color rgb="FFFF0000"/>
        <rFont val="Times New Roman"/>
        <family val="1"/>
        <charset val="204"/>
      </rPr>
      <t xml:space="preserve"> ( НОВИНКА)</t>
    </r>
  </si>
  <si>
    <r>
      <t xml:space="preserve">Креветки с соусом цезарь в ложечке          </t>
    </r>
    <r>
      <rPr>
        <b/>
        <i/>
        <sz val="10"/>
        <color rgb="FFFF0000"/>
        <rFont val="Times New Roman"/>
        <family val="1"/>
        <charset val="204"/>
      </rPr>
      <t xml:space="preserve"> ( НОВИНКА)</t>
    </r>
  </si>
  <si>
    <r>
      <t xml:space="preserve">Грудка утиная с брусничным соусом в ложечке   </t>
    </r>
    <r>
      <rPr>
        <b/>
        <i/>
        <sz val="10"/>
        <color rgb="FFFF0000"/>
        <rFont val="Times New Roman"/>
        <family val="1"/>
        <charset val="204"/>
      </rPr>
      <t>( НОВИНКА)</t>
    </r>
  </si>
  <si>
    <r>
      <t xml:space="preserve">Сёмга с сыром и шпинатом в тесте филло   </t>
    </r>
    <r>
      <rPr>
        <b/>
        <i/>
        <sz val="10"/>
        <color rgb="FFFF0000"/>
        <rFont val="Times New Roman"/>
        <family val="1"/>
        <charset val="204"/>
      </rPr>
      <t>( НОВИНКА)</t>
    </r>
  </si>
  <si>
    <r>
      <t xml:space="preserve"> Шашлый из филе куриного                            </t>
    </r>
    <r>
      <rPr>
        <b/>
        <i/>
        <sz val="10"/>
        <color rgb="FFFF0000"/>
        <rFont val="Times New Roman"/>
        <family val="1"/>
        <charset val="204"/>
      </rPr>
      <t>( НОВИНКА)</t>
    </r>
  </si>
  <si>
    <r>
      <t xml:space="preserve">Микс из отварных овощей на пару              </t>
    </r>
    <r>
      <rPr>
        <b/>
        <i/>
        <sz val="10"/>
        <color rgb="FFFF0000"/>
        <rFont val="Times New Roman"/>
        <family val="1"/>
        <charset val="204"/>
      </rPr>
      <t>( НОВИНКА)</t>
    </r>
  </si>
  <si>
    <r>
      <t xml:space="preserve">Капуста цветная в сухарях   </t>
    </r>
    <r>
      <rPr>
        <b/>
        <i/>
        <sz val="10"/>
        <color rgb="FFFF0000"/>
        <rFont val="Times New Roman"/>
        <family val="1"/>
        <charset val="204"/>
      </rPr>
      <t>( НОВИНКА)</t>
    </r>
  </si>
  <si>
    <r>
      <t xml:space="preserve">Картофель молодой запечёный                     </t>
    </r>
    <r>
      <rPr>
        <b/>
        <i/>
        <sz val="10"/>
        <color rgb="FFFF0000"/>
        <rFont val="Times New Roman"/>
        <family val="1"/>
        <charset val="204"/>
      </rPr>
      <t>( НОВИНКА)</t>
    </r>
  </si>
  <si>
    <r>
      <t xml:space="preserve">Натали  </t>
    </r>
    <r>
      <rPr>
        <b/>
        <sz val="10"/>
        <color rgb="FFFF0000"/>
        <rFont val="Times New Roman"/>
        <family val="1"/>
        <charset val="204"/>
      </rPr>
      <t xml:space="preserve"> ( НОВИНКА)</t>
    </r>
  </si>
  <si>
    <r>
      <t xml:space="preserve">Наполеон   </t>
    </r>
    <r>
      <rPr>
        <b/>
        <i/>
        <sz val="10"/>
        <color rgb="FFFF0000"/>
        <rFont val="Times New Roman"/>
        <family val="1"/>
        <charset val="204"/>
      </rPr>
      <t xml:space="preserve"> ( НОВИНКА)</t>
    </r>
  </si>
  <si>
    <t xml:space="preserve">Напиток из плодов  шиповника </t>
  </si>
  <si>
    <t>Кофе натуральный (зерновой) 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</si>
</sst>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dd/mm/yy;@"/>
    <numFmt numFmtId="166" formatCode="h:mm;@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Calibri"/>
      <family val="2"/>
      <charset val="204"/>
      <scheme val="minor"/>
    </font>
    <font>
      <i/>
      <sz val="8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b/>
      <i/>
      <sz val="12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i/>
      <sz val="8"/>
      <color theme="3" tint="-0.249977111117893"/>
      <name val="Arial"/>
      <family val="2"/>
      <charset val="204"/>
    </font>
    <font>
      <b/>
      <i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1" fillId="0" borderId="0"/>
    <xf numFmtId="0" fontId="4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3" applyFont="1"/>
    <xf numFmtId="0" fontId="3" fillId="0" borderId="0" xfId="3" applyFont="1" applyFill="1"/>
    <xf numFmtId="0" fontId="3" fillId="0" borderId="0" xfId="3" applyFont="1" applyAlignment="1">
      <alignment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164" fontId="6" fillId="0" borderId="3" xfId="2" applyFont="1" applyFill="1" applyBorder="1"/>
    <xf numFmtId="0" fontId="6" fillId="0" borderId="5" xfId="3" applyFont="1" applyFill="1" applyBorder="1" applyAlignment="1">
      <alignment horizontal="center" vertical="center" wrapText="1"/>
    </xf>
    <xf numFmtId="164" fontId="6" fillId="0" borderId="6" xfId="2" applyFont="1" applyFill="1" applyBorder="1"/>
    <xf numFmtId="0" fontId="6" fillId="0" borderId="8" xfId="3" applyFont="1" applyFill="1" applyBorder="1" applyAlignment="1">
      <alignment horizontal="center" vertical="center" wrapText="1"/>
    </xf>
    <xf numFmtId="164" fontId="6" fillId="0" borderId="9" xfId="2" applyFont="1" applyFill="1" applyBorder="1"/>
    <xf numFmtId="1" fontId="6" fillId="0" borderId="2" xfId="3" applyNumberFormat="1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11" fillId="0" borderId="0" xfId="0" applyFont="1"/>
    <xf numFmtId="0" fontId="2" fillId="0" borderId="0" xfId="3" applyFont="1" applyAlignment="1">
      <alignment horizontal="center" vertical="center" wrapText="1"/>
    </xf>
    <xf numFmtId="0" fontId="2" fillId="2" borderId="0" xfId="3" applyFont="1" applyFill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wrapText="1"/>
    </xf>
    <xf numFmtId="0" fontId="2" fillId="0" borderId="0" xfId="3" applyFont="1" applyAlignment="1">
      <alignment horizontal="center" vertical="center" wrapText="1"/>
    </xf>
    <xf numFmtId="0" fontId="3" fillId="2" borderId="0" xfId="3" applyFont="1" applyFill="1" applyAlignment="1">
      <alignment horizontal="center"/>
    </xf>
    <xf numFmtId="0" fontId="6" fillId="2" borderId="2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 wrapText="1"/>
    </xf>
    <xf numFmtId="164" fontId="6" fillId="2" borderId="3" xfId="2" applyFont="1" applyFill="1" applyBorder="1"/>
    <xf numFmtId="0" fontId="6" fillId="2" borderId="8" xfId="3" applyFont="1" applyFill="1" applyBorder="1" applyAlignment="1">
      <alignment horizontal="center" vertical="center" wrapText="1"/>
    </xf>
    <xf numFmtId="164" fontId="6" fillId="2" borderId="9" xfId="2" applyFont="1" applyFill="1" applyBorder="1"/>
    <xf numFmtId="164" fontId="6" fillId="2" borderId="6" xfId="2" applyFont="1" applyFill="1" applyBorder="1"/>
    <xf numFmtId="0" fontId="6" fillId="2" borderId="8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15" fillId="0" borderId="1" xfId="4" applyFont="1" applyBorder="1" applyAlignment="1">
      <alignment wrapText="1"/>
    </xf>
    <xf numFmtId="0" fontId="15" fillId="0" borderId="3" xfId="4" applyFont="1" applyBorder="1" applyAlignment="1">
      <alignment horizontal="center"/>
    </xf>
    <xf numFmtId="0" fontId="15" fillId="0" borderId="1" xfId="4" applyFont="1" applyBorder="1" applyAlignment="1">
      <alignment horizontal="left"/>
    </xf>
    <xf numFmtId="0" fontId="15" fillId="0" borderId="1" xfId="4" applyFont="1" applyFill="1" applyBorder="1" applyAlignment="1">
      <alignment wrapText="1"/>
    </xf>
    <xf numFmtId="0" fontId="15" fillId="0" borderId="4" xfId="4" applyFont="1" applyFill="1" applyBorder="1" applyAlignment="1">
      <alignment wrapText="1"/>
    </xf>
    <xf numFmtId="165" fontId="20" fillId="0" borderId="2" xfId="4" applyNumberFormat="1" applyFont="1" applyBorder="1" applyAlignment="1">
      <alignment horizontal="center"/>
    </xf>
    <xf numFmtId="0" fontId="20" fillId="0" borderId="2" xfId="4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3" applyFont="1"/>
    <xf numFmtId="0" fontId="22" fillId="0" borderId="0" xfId="0" applyFont="1" applyAlignment="1">
      <alignment wrapText="1"/>
    </xf>
    <xf numFmtId="0" fontId="6" fillId="0" borderId="0" xfId="3" applyFont="1" applyAlignment="1">
      <alignment horizontal="center" vertical="center"/>
    </xf>
    <xf numFmtId="0" fontId="6" fillId="2" borderId="0" xfId="3" applyFont="1" applyFill="1" applyAlignment="1"/>
    <xf numFmtId="0" fontId="6" fillId="0" borderId="0" xfId="3" applyFont="1" applyAlignment="1"/>
    <xf numFmtId="164" fontId="6" fillId="0" borderId="0" xfId="3" applyNumberFormat="1" applyFont="1" applyBorder="1" applyAlignment="1"/>
    <xf numFmtId="0" fontId="6" fillId="0" borderId="0" xfId="3" applyFont="1" applyAlignment="1">
      <alignment wrapText="1"/>
    </xf>
    <xf numFmtId="0" fontId="6" fillId="2" borderId="0" xfId="3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0" fontId="23" fillId="0" borderId="0" xfId="0" applyFont="1"/>
    <xf numFmtId="0" fontId="22" fillId="2" borderId="2" xfId="0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0" fontId="15" fillId="0" borderId="24" xfId="4" applyFont="1" applyBorder="1" applyAlignment="1">
      <alignment wrapText="1"/>
    </xf>
    <xf numFmtId="0" fontId="12" fillId="4" borderId="25" xfId="3" applyFont="1" applyFill="1" applyBorder="1" applyAlignment="1">
      <alignment horizontal="center" vertical="center" wrapText="1"/>
    </xf>
    <xf numFmtId="0" fontId="12" fillId="4" borderId="26" xfId="3" applyFont="1" applyFill="1" applyBorder="1" applyAlignment="1">
      <alignment horizontal="center" vertical="center" wrapText="1"/>
    </xf>
    <xf numFmtId="0" fontId="6" fillId="4" borderId="26" xfId="3" applyFont="1" applyFill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/>
    </xf>
    <xf numFmtId="0" fontId="7" fillId="0" borderId="5" xfId="4" applyFont="1" applyBorder="1" applyAlignment="1">
      <alignment horizontal="center" wrapText="1"/>
    </xf>
    <xf numFmtId="0" fontId="6" fillId="0" borderId="7" xfId="3" applyFont="1" applyFill="1" applyBorder="1" applyAlignment="1">
      <alignment horizontal="center"/>
    </xf>
    <xf numFmtId="0" fontId="7" fillId="0" borderId="8" xfId="4" applyFont="1" applyBorder="1" applyAlignment="1">
      <alignment horizontal="center" wrapText="1"/>
    </xf>
    <xf numFmtId="0" fontId="6" fillId="0" borderId="20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1" fontId="6" fillId="0" borderId="20" xfId="3" applyNumberFormat="1" applyFont="1" applyFill="1" applyBorder="1" applyAlignment="1">
      <alignment horizontal="center" vertical="center"/>
    </xf>
    <xf numFmtId="164" fontId="6" fillId="0" borderId="21" xfId="2" applyFont="1" applyFill="1" applyBorder="1"/>
    <xf numFmtId="0" fontId="6" fillId="0" borderId="0" xfId="3" applyNumberFormat="1" applyFont="1"/>
    <xf numFmtId="0" fontId="2" fillId="0" borderId="12" xfId="3" applyFont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 wrapText="1"/>
    </xf>
    <xf numFmtId="164" fontId="6" fillId="0" borderId="2" xfId="2" applyFont="1" applyFill="1" applyBorder="1"/>
    <xf numFmtId="164" fontId="6" fillId="2" borderId="2" xfId="2" applyFont="1" applyFill="1" applyBorder="1"/>
    <xf numFmtId="164" fontId="7" fillId="0" borderId="8" xfId="2" applyFont="1" applyFill="1" applyBorder="1" applyAlignment="1">
      <alignment horizontal="center" wrapText="1"/>
    </xf>
    <xf numFmtId="164" fontId="7" fillId="0" borderId="2" xfId="2" applyFont="1" applyFill="1" applyBorder="1" applyAlignment="1">
      <alignment horizontal="center" wrapText="1"/>
    </xf>
    <xf numFmtId="164" fontId="7" fillId="0" borderId="5" xfId="2" applyFont="1" applyFill="1" applyBorder="1" applyAlignment="1">
      <alignment horizontal="center" wrapText="1"/>
    </xf>
    <xf numFmtId="164" fontId="7" fillId="0" borderId="19" xfId="2" applyFont="1" applyFill="1" applyBorder="1" applyAlignment="1">
      <alignment horizontal="center" wrapText="1"/>
    </xf>
    <xf numFmtId="0" fontId="6" fillId="4" borderId="27" xfId="3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vertical="center" wrapText="1"/>
    </xf>
    <xf numFmtId="9" fontId="8" fillId="0" borderId="11" xfId="3" applyNumberFormat="1" applyFont="1" applyBorder="1" applyAlignment="1">
      <alignment horizontal="center" vertical="center" wrapText="1"/>
    </xf>
    <xf numFmtId="9" fontId="8" fillId="3" borderId="11" xfId="3" applyNumberFormat="1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/>
    </xf>
    <xf numFmtId="0" fontId="15" fillId="0" borderId="3" xfId="4" applyFont="1" applyBorder="1" applyAlignment="1">
      <alignment horizontal="center"/>
    </xf>
    <xf numFmtId="3" fontId="15" fillId="0" borderId="2" xfId="4" applyNumberFormat="1" applyFont="1" applyBorder="1" applyAlignment="1">
      <alignment horizontal="center"/>
    </xf>
    <xf numFmtId="0" fontId="14" fillId="0" borderId="7" xfId="4" applyFont="1" applyBorder="1" applyAlignment="1">
      <alignment horizontal="center" wrapText="1"/>
    </xf>
    <xf numFmtId="0" fontId="14" fillId="0" borderId="8" xfId="4" applyFont="1" applyBorder="1" applyAlignment="1">
      <alignment horizontal="center"/>
    </xf>
    <xf numFmtId="0" fontId="14" fillId="0" borderId="9" xfId="4" applyFont="1" applyBorder="1" applyAlignment="1">
      <alignment horizontal="center"/>
    </xf>
    <xf numFmtId="0" fontId="17" fillId="0" borderId="2" xfId="4" applyFont="1" applyBorder="1" applyAlignment="1">
      <alignment horizontal="center"/>
    </xf>
    <xf numFmtId="0" fontId="17" fillId="0" borderId="3" xfId="4" applyFont="1" applyBorder="1" applyAlignment="1">
      <alignment horizontal="center"/>
    </xf>
    <xf numFmtId="0" fontId="25" fillId="0" borderId="2" xfId="4" applyFont="1" applyBorder="1" applyAlignment="1">
      <alignment horizontal="center"/>
    </xf>
    <xf numFmtId="0" fontId="25" fillId="0" borderId="3" xfId="4" applyFont="1" applyBorder="1" applyAlignment="1">
      <alignment horizontal="center"/>
    </xf>
    <xf numFmtId="0" fontId="19" fillId="0" borderId="2" xfId="5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 wrapText="1" shrinkToFit="1"/>
    </xf>
    <xf numFmtId="0" fontId="17" fillId="0" borderId="3" xfId="1" applyFont="1" applyBorder="1" applyAlignment="1" applyProtection="1">
      <alignment horizontal="center" wrapText="1" shrinkToFit="1"/>
    </xf>
    <xf numFmtId="0" fontId="17" fillId="0" borderId="14" xfId="1" applyFont="1" applyBorder="1" applyAlignment="1" applyProtection="1">
      <alignment horizontal="center" wrapText="1" shrinkToFit="1"/>
    </xf>
    <xf numFmtId="0" fontId="17" fillId="0" borderId="15" xfId="1" applyFont="1" applyBorder="1" applyAlignment="1" applyProtection="1">
      <alignment horizontal="center" wrapText="1" shrinkToFi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5" fillId="0" borderId="10" xfId="4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66" fontId="15" fillId="0" borderId="10" xfId="4" applyNumberFormat="1" applyFont="1" applyBorder="1" applyAlignment="1">
      <alignment horizontal="center"/>
    </xf>
    <xf numFmtId="0" fontId="13" fillId="3" borderId="27" xfId="0" applyFont="1" applyFill="1" applyBorder="1" applyAlignment="1">
      <alignment horizontal="center" vertical="center" wrapText="1"/>
    </xf>
    <xf numFmtId="0" fontId="3" fillId="3" borderId="19" xfId="3" applyFont="1" applyFill="1" applyBorder="1" applyAlignment="1">
      <alignment horizontal="center"/>
    </xf>
    <xf numFmtId="0" fontId="24" fillId="3" borderId="28" xfId="0" applyFont="1" applyFill="1" applyBorder="1" applyAlignment="1"/>
    <xf numFmtId="0" fontId="24" fillId="3" borderId="29" xfId="0" applyFont="1" applyFill="1" applyBorder="1" applyAlignment="1"/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3" fillId="3" borderId="19" xfId="3" applyFont="1" applyFill="1" applyBorder="1" applyAlignment="1">
      <alignment horizontal="center" vertical="center" wrapText="1"/>
    </xf>
    <xf numFmtId="0" fontId="3" fillId="3" borderId="28" xfId="3" applyFont="1" applyFill="1" applyBorder="1" applyAlignment="1">
      <alignment horizontal="center" vertical="center" wrapText="1"/>
    </xf>
    <xf numFmtId="0" fontId="3" fillId="3" borderId="29" xfId="3" applyFont="1" applyFill="1" applyBorder="1" applyAlignment="1">
      <alignment horizontal="center" vertical="center" wrapText="1"/>
    </xf>
    <xf numFmtId="0" fontId="15" fillId="0" borderId="11" xfId="4" applyFont="1" applyBorder="1" applyAlignment="1">
      <alignment horizontal="center"/>
    </xf>
    <xf numFmtId="166" fontId="16" fillId="0" borderId="13" xfId="0" applyNumberFormat="1" applyFont="1" applyBorder="1" applyAlignment="1">
      <alignment horizontal="center"/>
    </xf>
    <xf numFmtId="166" fontId="16" fillId="0" borderId="16" xfId="0" applyNumberFormat="1" applyFont="1" applyBorder="1" applyAlignment="1">
      <alignment horizontal="center"/>
    </xf>
    <xf numFmtId="0" fontId="14" fillId="0" borderId="1" xfId="4" applyFont="1" applyBorder="1" applyAlignment="1">
      <alignment horizontal="center" wrapText="1"/>
    </xf>
    <xf numFmtId="0" fontId="14" fillId="0" borderId="2" xfId="4" applyFont="1" applyBorder="1" applyAlignment="1">
      <alignment horizontal="center"/>
    </xf>
    <xf numFmtId="0" fontId="14" fillId="0" borderId="3" xfId="4" applyFont="1" applyBorder="1" applyAlignment="1">
      <alignment horizontal="center"/>
    </xf>
  </cellXfs>
  <cellStyles count="6">
    <cellStyle name="Гиперссылка" xfId="5" builtinId="8"/>
    <cellStyle name="Гиперссылка 2" xfId="1"/>
    <cellStyle name="Денежный" xfId="2" builtinId="4"/>
    <cellStyle name="Обычный" xfId="0" builtinId="0"/>
    <cellStyle name="Обычный 2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lvv@food-trad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I198"/>
  <sheetViews>
    <sheetView tabSelected="1" topLeftCell="B1" zoomScaleNormal="100" zoomScaleSheetLayoutView="100" workbookViewId="0">
      <selection activeCell="J13" sqref="J13"/>
    </sheetView>
  </sheetViews>
  <sheetFormatPr defaultColWidth="9.109375" defaultRowHeight="33" customHeight="1" x14ac:dyDescent="0.35"/>
  <cols>
    <col min="1" max="1" width="17.6640625" style="1" hidden="1" customWidth="1"/>
    <col min="2" max="2" width="34.109375" style="6" customWidth="1"/>
    <col min="3" max="3" width="12.5546875" style="2" customWidth="1"/>
    <col min="4" max="4" width="8.109375" style="25" customWidth="1"/>
    <col min="5" max="5" width="13" style="42" customWidth="1"/>
    <col min="6" max="6" width="13.109375" style="1" customWidth="1"/>
    <col min="7" max="7" width="18.33203125" style="42" hidden="1" customWidth="1"/>
    <col min="8" max="8" width="18.5546875" style="44" hidden="1" customWidth="1"/>
    <col min="9" max="219" width="9.109375" style="1" customWidth="1"/>
    <col min="220" max="220" width="3.88671875" style="1" bestFit="1" customWidth="1"/>
    <col min="221" max="221" width="9.109375" style="1" customWidth="1"/>
    <col min="222" max="222" width="48.44140625" style="1" customWidth="1"/>
    <col min="223" max="223" width="11.109375" style="1" customWidth="1"/>
    <col min="224" max="224" width="13.44140625" style="1" bestFit="1" customWidth="1"/>
    <col min="225" max="225" width="10" style="1" bestFit="1" customWidth="1"/>
    <col min="226" max="226" width="10.33203125" style="1" bestFit="1" customWidth="1"/>
    <col min="227" max="16384" width="9.109375" style="1"/>
  </cols>
  <sheetData>
    <row r="1" spans="2:14" ht="14.25" customHeight="1" x14ac:dyDescent="0.35">
      <c r="B1" s="106" t="s">
        <v>72</v>
      </c>
      <c r="C1" s="107"/>
      <c r="D1" s="107"/>
      <c r="E1" s="107"/>
      <c r="F1" s="108"/>
    </row>
    <row r="2" spans="2:14" ht="15" customHeight="1" x14ac:dyDescent="0.35">
      <c r="B2" s="34" t="s">
        <v>73</v>
      </c>
      <c r="C2" s="39"/>
      <c r="D2" s="121" t="s">
        <v>74</v>
      </c>
      <c r="E2" s="134"/>
      <c r="F2" s="35" t="s">
        <v>75</v>
      </c>
    </row>
    <row r="3" spans="2:14" ht="15.75" customHeight="1" x14ac:dyDescent="0.35">
      <c r="B3" s="34" t="s">
        <v>76</v>
      </c>
      <c r="C3" s="40"/>
      <c r="D3" s="121" t="s">
        <v>77</v>
      </c>
      <c r="E3" s="134"/>
      <c r="F3" s="35"/>
    </row>
    <row r="4" spans="2:14" ht="14.25" customHeight="1" x14ac:dyDescent="0.35">
      <c r="B4" s="36" t="s">
        <v>78</v>
      </c>
      <c r="C4" s="124"/>
      <c r="D4" s="135"/>
      <c r="E4" s="135"/>
      <c r="F4" s="136"/>
    </row>
    <row r="5" spans="2:14" ht="13.5" customHeight="1" x14ac:dyDescent="0.35">
      <c r="B5" s="36" t="s">
        <v>79</v>
      </c>
      <c r="C5" s="124"/>
      <c r="D5" s="135"/>
      <c r="E5" s="135"/>
      <c r="F5" s="136"/>
    </row>
    <row r="6" spans="2:14" ht="13.5" customHeight="1" x14ac:dyDescent="0.35">
      <c r="B6" s="36" t="s">
        <v>175</v>
      </c>
      <c r="C6" s="124"/>
      <c r="D6" s="122"/>
      <c r="E6" s="122"/>
      <c r="F6" s="123"/>
    </row>
    <row r="7" spans="2:14" ht="13.5" customHeight="1" x14ac:dyDescent="0.35">
      <c r="B7" s="36" t="s">
        <v>80</v>
      </c>
      <c r="C7" s="124"/>
      <c r="D7" s="135"/>
      <c r="E7" s="135"/>
      <c r="F7" s="136"/>
    </row>
    <row r="8" spans="2:14" ht="15.75" customHeight="1" x14ac:dyDescent="0.35">
      <c r="B8" s="137" t="s">
        <v>81</v>
      </c>
      <c r="C8" s="138"/>
      <c r="D8" s="138"/>
      <c r="E8" s="138"/>
      <c r="F8" s="139"/>
    </row>
    <row r="9" spans="2:14" ht="16.5" customHeight="1" x14ac:dyDescent="0.35">
      <c r="B9" s="34" t="s">
        <v>82</v>
      </c>
      <c r="C9" s="103"/>
      <c r="D9" s="103"/>
      <c r="E9" s="103"/>
      <c r="F9" s="104"/>
    </row>
    <row r="10" spans="2:14" ht="16.5" customHeight="1" x14ac:dyDescent="0.35">
      <c r="B10" s="34" t="s">
        <v>102</v>
      </c>
      <c r="C10" s="121"/>
      <c r="D10" s="122"/>
      <c r="E10" s="122"/>
      <c r="F10" s="123"/>
    </row>
    <row r="11" spans="2:14" ht="17.25" customHeight="1" x14ac:dyDescent="0.35">
      <c r="B11" s="37" t="s">
        <v>103</v>
      </c>
      <c r="C11" s="103"/>
      <c r="D11" s="103"/>
      <c r="E11" s="103"/>
      <c r="F11" s="104"/>
    </row>
    <row r="12" spans="2:14" ht="17.25" customHeight="1" x14ac:dyDescent="0.35">
      <c r="B12" s="37" t="s">
        <v>176</v>
      </c>
      <c r="C12" s="121"/>
      <c r="D12" s="122"/>
      <c r="E12" s="122"/>
      <c r="F12" s="123"/>
    </row>
    <row r="13" spans="2:14" ht="16.5" customHeight="1" x14ac:dyDescent="0.35">
      <c r="B13" s="37" t="s">
        <v>128</v>
      </c>
      <c r="C13" s="105"/>
      <c r="D13" s="103"/>
      <c r="E13" s="103"/>
      <c r="F13" s="104"/>
    </row>
    <row r="14" spans="2:14" ht="17.25" customHeight="1" thickBot="1" x14ac:dyDescent="0.4">
      <c r="B14" s="38" t="s">
        <v>84</v>
      </c>
      <c r="C14" s="103"/>
      <c r="D14" s="103"/>
      <c r="E14" s="103"/>
      <c r="F14" s="104"/>
      <c r="N14" s="53"/>
    </row>
    <row r="15" spans="2:14" ht="14.25" customHeight="1" x14ac:dyDescent="0.35">
      <c r="B15" s="106" t="s">
        <v>85</v>
      </c>
      <c r="C15" s="107"/>
      <c r="D15" s="107"/>
      <c r="E15" s="107"/>
      <c r="F15" s="108"/>
    </row>
    <row r="16" spans="2:14" ht="16.5" customHeight="1" x14ac:dyDescent="0.35">
      <c r="B16" s="37" t="s">
        <v>83</v>
      </c>
      <c r="C16" s="109" t="s">
        <v>86</v>
      </c>
      <c r="D16" s="109"/>
      <c r="E16" s="109"/>
      <c r="F16" s="110"/>
    </row>
    <row r="17" spans="1:9" ht="13.5" customHeight="1" x14ac:dyDescent="0.35">
      <c r="B17" s="37" t="s">
        <v>87</v>
      </c>
      <c r="C17" s="111" t="s">
        <v>88</v>
      </c>
      <c r="D17" s="111"/>
      <c r="E17" s="111"/>
      <c r="F17" s="112"/>
    </row>
    <row r="18" spans="1:9" ht="13.5" customHeight="1" x14ac:dyDescent="0.35">
      <c r="B18" s="37" t="s">
        <v>129</v>
      </c>
      <c r="C18" s="113" t="s">
        <v>130</v>
      </c>
      <c r="D18" s="109"/>
      <c r="E18" s="109"/>
      <c r="F18" s="110"/>
    </row>
    <row r="19" spans="1:9" ht="15.75" customHeight="1" x14ac:dyDescent="0.35">
      <c r="B19" s="37" t="s">
        <v>89</v>
      </c>
      <c r="C19" s="109" t="s">
        <v>93</v>
      </c>
      <c r="D19" s="109"/>
      <c r="E19" s="109"/>
      <c r="F19" s="110"/>
    </row>
    <row r="20" spans="1:9" ht="17.25" customHeight="1" x14ac:dyDescent="0.35">
      <c r="B20" s="37" t="s">
        <v>90</v>
      </c>
      <c r="C20" s="114" t="s">
        <v>91</v>
      </c>
      <c r="D20" s="114"/>
      <c r="E20" s="114"/>
      <c r="F20" s="115"/>
    </row>
    <row r="21" spans="1:9" ht="13.5" customHeight="1" x14ac:dyDescent="0.35">
      <c r="B21" s="37" t="s">
        <v>92</v>
      </c>
      <c r="C21" s="114" t="s">
        <v>93</v>
      </c>
      <c r="D21" s="114"/>
      <c r="E21" s="114"/>
      <c r="F21" s="115"/>
    </row>
    <row r="22" spans="1:9" ht="14.25" customHeight="1" x14ac:dyDescent="0.35">
      <c r="B22" s="37" t="s">
        <v>94</v>
      </c>
      <c r="C22" s="114" t="s">
        <v>91</v>
      </c>
      <c r="D22" s="114"/>
      <c r="E22" s="114"/>
      <c r="F22" s="115"/>
    </row>
    <row r="23" spans="1:9" ht="29.25" customHeight="1" thickBot="1" x14ac:dyDescent="0.4">
      <c r="B23" s="58" t="s">
        <v>95</v>
      </c>
      <c r="C23" s="116" t="s">
        <v>91</v>
      </c>
      <c r="D23" s="116"/>
      <c r="E23" s="116"/>
      <c r="F23" s="117"/>
    </row>
    <row r="24" spans="1:9" s="24" customFormat="1" ht="18.75" customHeight="1" thickBot="1" x14ac:dyDescent="0.35">
      <c r="A24" s="59" t="s">
        <v>135</v>
      </c>
      <c r="B24" s="60" t="s">
        <v>136</v>
      </c>
      <c r="C24" s="60" t="s">
        <v>15</v>
      </c>
      <c r="D24" s="60" t="s">
        <v>99</v>
      </c>
      <c r="E24" s="61" t="s">
        <v>100</v>
      </c>
      <c r="F24" s="60" t="s">
        <v>101</v>
      </c>
      <c r="G24" s="61" t="s">
        <v>104</v>
      </c>
      <c r="H24" s="94" t="s">
        <v>105</v>
      </c>
    </row>
    <row r="25" spans="1:9" s="24" customFormat="1" ht="18.75" customHeight="1" thickBot="1" x14ac:dyDescent="0.35">
      <c r="A25" s="118" t="s">
        <v>68</v>
      </c>
      <c r="B25" s="119"/>
      <c r="C25" s="119"/>
      <c r="D25" s="119"/>
      <c r="E25" s="119"/>
      <c r="F25" s="120"/>
      <c r="G25" s="95"/>
      <c r="H25" s="96"/>
      <c r="I25" s="85"/>
    </row>
    <row r="26" spans="1:9" s="3" customFormat="1" ht="33" customHeight="1" x14ac:dyDescent="0.25">
      <c r="A26" s="65">
        <v>40220200046</v>
      </c>
      <c r="B26" s="12" t="s">
        <v>177</v>
      </c>
      <c r="C26" s="12" t="s">
        <v>15</v>
      </c>
      <c r="D26" s="29">
        <v>2599</v>
      </c>
      <c r="E26" s="12"/>
      <c r="F26" s="13">
        <f>D26*E26</f>
        <v>0</v>
      </c>
      <c r="G26" s="97"/>
      <c r="H26" s="56"/>
    </row>
    <row r="27" spans="1:9" s="3" customFormat="1" ht="33" customHeight="1" x14ac:dyDescent="0.25">
      <c r="A27" s="66">
        <v>40220200074</v>
      </c>
      <c r="B27" s="7" t="s">
        <v>178</v>
      </c>
      <c r="C27" s="7" t="s">
        <v>15</v>
      </c>
      <c r="D27" s="21">
        <v>2599</v>
      </c>
      <c r="E27" s="7"/>
      <c r="F27" s="9">
        <f t="shared" ref="F27:F38" si="0">D27*E27</f>
        <v>0</v>
      </c>
      <c r="G27" s="97"/>
      <c r="H27" s="56"/>
    </row>
    <row r="28" spans="1:9" s="3" customFormat="1" ht="33" customHeight="1" x14ac:dyDescent="0.25">
      <c r="A28" s="66">
        <v>40220200070</v>
      </c>
      <c r="B28" s="21" t="s">
        <v>179</v>
      </c>
      <c r="C28" s="21" t="s">
        <v>15</v>
      </c>
      <c r="D28" s="21">
        <v>1399</v>
      </c>
      <c r="E28" s="21"/>
      <c r="F28" s="28">
        <f t="shared" si="0"/>
        <v>0</v>
      </c>
      <c r="G28" s="97"/>
      <c r="H28" s="56"/>
    </row>
    <row r="29" spans="1:9" s="3" customFormat="1" ht="33" customHeight="1" x14ac:dyDescent="0.25">
      <c r="A29" s="66">
        <v>40220200026</v>
      </c>
      <c r="B29" s="7" t="s">
        <v>180</v>
      </c>
      <c r="C29" s="7" t="s">
        <v>15</v>
      </c>
      <c r="D29" s="21">
        <v>1699</v>
      </c>
      <c r="E29" s="7"/>
      <c r="F29" s="9">
        <f t="shared" si="0"/>
        <v>0</v>
      </c>
      <c r="G29" s="97"/>
      <c r="H29" s="56"/>
    </row>
    <row r="30" spans="1:9" s="3" customFormat="1" ht="33" customHeight="1" x14ac:dyDescent="0.25">
      <c r="A30" s="66">
        <v>40220200071</v>
      </c>
      <c r="B30" s="7" t="s">
        <v>181</v>
      </c>
      <c r="C30" s="7" t="s">
        <v>15</v>
      </c>
      <c r="D30" s="21">
        <v>1299</v>
      </c>
      <c r="E30" s="7"/>
      <c r="F30" s="9">
        <f t="shared" si="0"/>
        <v>0</v>
      </c>
      <c r="G30" s="97"/>
      <c r="H30" s="56"/>
    </row>
    <row r="31" spans="1:9" s="3" customFormat="1" ht="33" customHeight="1" x14ac:dyDescent="0.25">
      <c r="A31" s="66">
        <v>40220200060</v>
      </c>
      <c r="B31" s="7" t="s">
        <v>182</v>
      </c>
      <c r="C31" s="7" t="s">
        <v>15</v>
      </c>
      <c r="D31" s="21">
        <v>1299</v>
      </c>
      <c r="E31" s="7"/>
      <c r="F31" s="9">
        <f t="shared" si="0"/>
        <v>0</v>
      </c>
      <c r="G31" s="97"/>
      <c r="H31" s="56"/>
      <c r="I31" s="17"/>
    </row>
    <row r="32" spans="1:9" s="3" customFormat="1" ht="33" customHeight="1" x14ac:dyDescent="0.25">
      <c r="A32" s="67">
        <v>40220200005</v>
      </c>
      <c r="B32" s="21" t="s">
        <v>183</v>
      </c>
      <c r="C32" s="21" t="s">
        <v>15</v>
      </c>
      <c r="D32" s="21">
        <v>1299</v>
      </c>
      <c r="E32" s="21"/>
      <c r="F32" s="28">
        <f t="shared" si="0"/>
        <v>0</v>
      </c>
      <c r="G32" s="97"/>
      <c r="H32" s="56"/>
    </row>
    <row r="33" spans="1:10" s="3" customFormat="1" ht="33" customHeight="1" x14ac:dyDescent="0.25">
      <c r="A33" s="66">
        <v>40130300042</v>
      </c>
      <c r="B33" s="21" t="s">
        <v>184</v>
      </c>
      <c r="C33" s="21" t="s">
        <v>15</v>
      </c>
      <c r="D33" s="21">
        <v>999</v>
      </c>
      <c r="E33" s="21"/>
      <c r="F33" s="28">
        <f t="shared" si="0"/>
        <v>0</v>
      </c>
      <c r="G33" s="97"/>
      <c r="H33" s="56"/>
    </row>
    <row r="34" spans="1:10" s="24" customFormat="1" ht="33" customHeight="1" x14ac:dyDescent="0.25">
      <c r="A34" s="66">
        <v>40220200130</v>
      </c>
      <c r="B34" s="7" t="s">
        <v>185</v>
      </c>
      <c r="C34" s="7" t="s">
        <v>15</v>
      </c>
      <c r="D34" s="21">
        <v>1599</v>
      </c>
      <c r="E34" s="7"/>
      <c r="F34" s="9">
        <f t="shared" si="0"/>
        <v>0</v>
      </c>
      <c r="G34" s="97"/>
      <c r="H34" s="56"/>
    </row>
    <row r="35" spans="1:10" s="3" customFormat="1" ht="33" customHeight="1" x14ac:dyDescent="0.25">
      <c r="A35" s="66">
        <v>40220200037</v>
      </c>
      <c r="B35" s="7" t="s">
        <v>186</v>
      </c>
      <c r="C35" s="7" t="s">
        <v>15</v>
      </c>
      <c r="D35" s="21">
        <v>2599</v>
      </c>
      <c r="E35" s="41"/>
      <c r="F35" s="9">
        <f t="shared" si="0"/>
        <v>0</v>
      </c>
      <c r="G35" s="97"/>
      <c r="H35" s="56"/>
    </row>
    <row r="36" spans="1:10" s="3" customFormat="1" ht="33" customHeight="1" x14ac:dyDescent="0.25">
      <c r="A36" s="66">
        <v>40220200041</v>
      </c>
      <c r="B36" s="7" t="s">
        <v>187</v>
      </c>
      <c r="C36" s="7" t="s">
        <v>15</v>
      </c>
      <c r="D36" s="50">
        <v>1499</v>
      </c>
      <c r="E36" s="7"/>
      <c r="F36" s="9">
        <f t="shared" si="0"/>
        <v>0</v>
      </c>
      <c r="G36" s="97"/>
      <c r="H36" s="56"/>
    </row>
    <row r="37" spans="1:10" s="3" customFormat="1" ht="33" customHeight="1" x14ac:dyDescent="0.25">
      <c r="A37" s="66">
        <v>40120200010</v>
      </c>
      <c r="B37" s="21" t="s">
        <v>188</v>
      </c>
      <c r="C37" s="21" t="s">
        <v>15</v>
      </c>
      <c r="D37" s="21">
        <v>2299</v>
      </c>
      <c r="E37" s="21"/>
      <c r="F37" s="28">
        <f t="shared" si="0"/>
        <v>0</v>
      </c>
      <c r="G37" s="97"/>
      <c r="H37" s="56"/>
    </row>
    <row r="38" spans="1:10" s="24" customFormat="1" ht="33" customHeight="1" x14ac:dyDescent="0.25">
      <c r="A38" s="66">
        <v>40120200013</v>
      </c>
      <c r="B38" s="21" t="s">
        <v>189</v>
      </c>
      <c r="C38" s="21" t="s">
        <v>15</v>
      </c>
      <c r="D38" s="21">
        <v>1200</v>
      </c>
      <c r="E38" s="21"/>
      <c r="F38" s="28">
        <f t="shared" si="0"/>
        <v>0</v>
      </c>
      <c r="G38" s="97"/>
      <c r="H38" s="56"/>
    </row>
    <row r="39" spans="1:10" s="3" customFormat="1" ht="33" customHeight="1" x14ac:dyDescent="0.25">
      <c r="A39" s="66">
        <v>40220200066</v>
      </c>
      <c r="B39" s="7" t="s">
        <v>190</v>
      </c>
      <c r="C39" s="7" t="s">
        <v>15</v>
      </c>
      <c r="D39" s="21">
        <v>1499</v>
      </c>
      <c r="E39" s="7"/>
      <c r="F39" s="9">
        <f t="shared" ref="F39:F44" si="1">D39*E39</f>
        <v>0</v>
      </c>
      <c r="G39" s="97"/>
      <c r="H39" s="56"/>
    </row>
    <row r="40" spans="1:10" s="3" customFormat="1" ht="33" customHeight="1" x14ac:dyDescent="0.25">
      <c r="A40" s="66">
        <v>40220200067</v>
      </c>
      <c r="B40" s="21" t="s">
        <v>191</v>
      </c>
      <c r="C40" s="21" t="s">
        <v>15</v>
      </c>
      <c r="D40" s="21">
        <v>1399</v>
      </c>
      <c r="E40" s="21"/>
      <c r="F40" s="28">
        <f t="shared" si="1"/>
        <v>0</v>
      </c>
      <c r="G40" s="97"/>
      <c r="H40" s="56"/>
    </row>
    <row r="41" spans="1:10" s="3" customFormat="1" ht="33" customHeight="1" x14ac:dyDescent="0.25">
      <c r="A41" s="66">
        <v>40220200032</v>
      </c>
      <c r="B41" s="7" t="s">
        <v>192</v>
      </c>
      <c r="C41" s="7" t="s">
        <v>15</v>
      </c>
      <c r="D41" s="21">
        <v>2200</v>
      </c>
      <c r="E41" s="7"/>
      <c r="F41" s="9">
        <f t="shared" si="1"/>
        <v>0</v>
      </c>
      <c r="G41" s="97"/>
      <c r="H41" s="56"/>
    </row>
    <row r="42" spans="1:10" s="24" customFormat="1" ht="33" customHeight="1" x14ac:dyDescent="0.25">
      <c r="A42" s="66">
        <v>40220200213</v>
      </c>
      <c r="B42" s="7" t="s">
        <v>193</v>
      </c>
      <c r="C42" s="7" t="s">
        <v>15</v>
      </c>
      <c r="D42" s="21">
        <v>3500</v>
      </c>
      <c r="E42" s="7"/>
      <c r="F42" s="9">
        <f t="shared" si="1"/>
        <v>0</v>
      </c>
      <c r="G42" s="97"/>
      <c r="H42" s="56"/>
    </row>
    <row r="43" spans="1:10" s="24" customFormat="1" ht="33" customHeight="1" x14ac:dyDescent="0.25">
      <c r="A43" s="66">
        <v>40220200167</v>
      </c>
      <c r="B43" s="7" t="s">
        <v>194</v>
      </c>
      <c r="C43" s="7" t="s">
        <v>15</v>
      </c>
      <c r="D43" s="21">
        <v>1699</v>
      </c>
      <c r="E43" s="7"/>
      <c r="F43" s="9">
        <f t="shared" si="1"/>
        <v>0</v>
      </c>
      <c r="G43" s="97"/>
      <c r="H43" s="56"/>
    </row>
    <row r="44" spans="1:10" s="24" customFormat="1" ht="33" customHeight="1" x14ac:dyDescent="0.25">
      <c r="A44" s="66">
        <v>40220200163</v>
      </c>
      <c r="B44" s="7" t="s">
        <v>195</v>
      </c>
      <c r="C44" s="7" t="s">
        <v>15</v>
      </c>
      <c r="D44" s="21">
        <v>1999</v>
      </c>
      <c r="E44" s="7"/>
      <c r="F44" s="9">
        <f t="shared" si="1"/>
        <v>0</v>
      </c>
      <c r="G44" s="97"/>
      <c r="H44" s="56"/>
    </row>
    <row r="45" spans="1:10" s="3" customFormat="1" ht="33" customHeight="1" x14ac:dyDescent="0.3">
      <c r="A45" s="66">
        <v>40220200031</v>
      </c>
      <c r="B45" s="7" t="s">
        <v>196</v>
      </c>
      <c r="C45" s="7" t="s">
        <v>15</v>
      </c>
      <c r="D45" s="21">
        <v>1499</v>
      </c>
      <c r="E45" s="7"/>
      <c r="F45" s="9">
        <f>D45*E45</f>
        <v>0</v>
      </c>
      <c r="G45" s="97"/>
      <c r="H45" s="56"/>
      <c r="I45"/>
    </row>
    <row r="46" spans="1:10" s="3" customFormat="1" ht="33" customHeight="1" thickBot="1" x14ac:dyDescent="0.3">
      <c r="A46" s="68">
        <v>40220200025</v>
      </c>
      <c r="B46" s="10" t="s">
        <v>197</v>
      </c>
      <c r="C46" s="10" t="s">
        <v>15</v>
      </c>
      <c r="D46" s="27">
        <v>1299</v>
      </c>
      <c r="E46" s="10"/>
      <c r="F46" s="11">
        <f>D46*E46</f>
        <v>0</v>
      </c>
      <c r="G46" s="97"/>
      <c r="H46" s="56"/>
    </row>
    <row r="47" spans="1:10" s="3" customFormat="1" ht="18" customHeight="1" thickBot="1" x14ac:dyDescent="0.35">
      <c r="A47" s="99" t="s">
        <v>12</v>
      </c>
      <c r="B47" s="100"/>
      <c r="C47" s="100"/>
      <c r="D47" s="100"/>
      <c r="E47" s="100"/>
      <c r="F47" s="102"/>
      <c r="G47" s="98"/>
      <c r="H47" s="63"/>
      <c r="I47" s="19"/>
      <c r="J47" s="19"/>
    </row>
    <row r="48" spans="1:10" s="3" customFormat="1" ht="57" customHeight="1" x14ac:dyDescent="0.25">
      <c r="A48" s="65">
        <v>40290200037</v>
      </c>
      <c r="B48" s="29" t="s">
        <v>107</v>
      </c>
      <c r="C48" s="29">
        <v>2500</v>
      </c>
      <c r="D48" s="29">
        <v>1699</v>
      </c>
      <c r="E48" s="29"/>
      <c r="F48" s="30">
        <f t="shared" ref="F48:F54" si="2">D48*E48</f>
        <v>0</v>
      </c>
      <c r="G48" s="97"/>
      <c r="H48" s="56"/>
    </row>
    <row r="49" spans="1:10" s="24" customFormat="1" ht="26.25" customHeight="1" x14ac:dyDescent="0.25">
      <c r="A49" s="86">
        <v>40220100177</v>
      </c>
      <c r="B49" s="21" t="s">
        <v>198</v>
      </c>
      <c r="C49" s="21">
        <v>600</v>
      </c>
      <c r="D49" s="21">
        <v>999</v>
      </c>
      <c r="E49" s="21"/>
      <c r="F49" s="28">
        <f t="shared" si="2"/>
        <v>0</v>
      </c>
      <c r="G49" s="97"/>
      <c r="H49" s="56"/>
    </row>
    <row r="50" spans="1:10" s="24" customFormat="1" ht="27" x14ac:dyDescent="0.25">
      <c r="A50" s="86" t="s">
        <v>123</v>
      </c>
      <c r="B50" s="21" t="s">
        <v>199</v>
      </c>
      <c r="C50" s="21">
        <v>300</v>
      </c>
      <c r="D50" s="21">
        <v>250</v>
      </c>
      <c r="E50" s="21"/>
      <c r="F50" s="28">
        <f t="shared" si="2"/>
        <v>0</v>
      </c>
      <c r="G50" s="97"/>
      <c r="H50" s="56"/>
    </row>
    <row r="51" spans="1:10" s="3" customFormat="1" ht="39" customHeight="1" x14ac:dyDescent="0.25">
      <c r="A51" s="66">
        <v>40290200038</v>
      </c>
      <c r="B51" s="7" t="s">
        <v>16</v>
      </c>
      <c r="C51" s="7">
        <v>600</v>
      </c>
      <c r="D51" s="21">
        <v>2299</v>
      </c>
      <c r="E51" s="41"/>
      <c r="F51" s="9">
        <f t="shared" si="2"/>
        <v>0</v>
      </c>
      <c r="G51" s="97"/>
      <c r="H51" s="56"/>
    </row>
    <row r="52" spans="1:10" s="3" customFormat="1" ht="33" customHeight="1" x14ac:dyDescent="0.25">
      <c r="A52" s="66">
        <v>40290200040</v>
      </c>
      <c r="B52" s="21" t="s">
        <v>17</v>
      </c>
      <c r="C52" s="21">
        <v>600</v>
      </c>
      <c r="D52" s="21">
        <v>699</v>
      </c>
      <c r="E52" s="21"/>
      <c r="F52" s="28">
        <f t="shared" si="2"/>
        <v>0</v>
      </c>
      <c r="G52" s="97"/>
      <c r="H52" s="56"/>
    </row>
    <row r="53" spans="1:10" s="3" customFormat="1" ht="26.4" x14ac:dyDescent="0.25">
      <c r="A53" s="66">
        <v>40290200083</v>
      </c>
      <c r="B53" s="7" t="s">
        <v>34</v>
      </c>
      <c r="C53" s="7">
        <v>600</v>
      </c>
      <c r="D53" s="21">
        <v>1399</v>
      </c>
      <c r="E53" s="7"/>
      <c r="F53" s="9">
        <f t="shared" si="2"/>
        <v>0</v>
      </c>
      <c r="G53" s="97"/>
      <c r="H53" s="56"/>
    </row>
    <row r="54" spans="1:10" s="3" customFormat="1" ht="27" thickBot="1" x14ac:dyDescent="0.3">
      <c r="A54" s="68">
        <v>40290200039</v>
      </c>
      <c r="B54" s="10" t="s">
        <v>9</v>
      </c>
      <c r="C54" s="10">
        <v>600</v>
      </c>
      <c r="D54" s="27">
        <v>199</v>
      </c>
      <c r="E54" s="69"/>
      <c r="F54" s="11">
        <f t="shared" si="2"/>
        <v>0</v>
      </c>
      <c r="G54" s="97"/>
      <c r="H54" s="56"/>
    </row>
    <row r="55" spans="1:10" s="3" customFormat="1" ht="18.75" customHeight="1" thickBot="1" x14ac:dyDescent="0.35">
      <c r="A55" s="99" t="s">
        <v>13</v>
      </c>
      <c r="B55" s="100"/>
      <c r="C55" s="100"/>
      <c r="D55" s="100"/>
      <c r="E55" s="100"/>
      <c r="F55" s="102"/>
      <c r="G55" s="98"/>
      <c r="H55" s="63"/>
    </row>
    <row r="56" spans="1:10" s="3" customFormat="1" ht="33" customHeight="1" x14ac:dyDescent="0.3">
      <c r="A56" s="70">
        <v>40220100001</v>
      </c>
      <c r="B56" s="29" t="s">
        <v>137</v>
      </c>
      <c r="C56" s="29">
        <v>50</v>
      </c>
      <c r="D56" s="29">
        <v>70</v>
      </c>
      <c r="E56" s="29"/>
      <c r="F56" s="30">
        <f t="shared" ref="F56:F75" si="3">D56*E56</f>
        <v>0</v>
      </c>
      <c r="G56" s="97"/>
      <c r="H56" s="62"/>
      <c r="J56"/>
    </row>
    <row r="57" spans="1:10" s="3" customFormat="1" ht="33" customHeight="1" x14ac:dyDescent="0.3">
      <c r="A57" s="71">
        <v>40290200043</v>
      </c>
      <c r="B57" s="7" t="s">
        <v>138</v>
      </c>
      <c r="C57" s="7">
        <v>50</v>
      </c>
      <c r="D57" s="21">
        <v>119</v>
      </c>
      <c r="E57" s="7"/>
      <c r="F57" s="9">
        <f t="shared" si="3"/>
        <v>0</v>
      </c>
      <c r="G57" s="97"/>
      <c r="H57" s="56"/>
      <c r="J57"/>
    </row>
    <row r="58" spans="1:10" s="3" customFormat="1" ht="33" customHeight="1" x14ac:dyDescent="0.25">
      <c r="A58" s="71">
        <v>40290200071</v>
      </c>
      <c r="B58" s="7" t="s">
        <v>39</v>
      </c>
      <c r="C58" s="7">
        <v>45</v>
      </c>
      <c r="D58" s="21">
        <v>119</v>
      </c>
      <c r="E58" s="7"/>
      <c r="F58" s="9">
        <f t="shared" si="3"/>
        <v>0</v>
      </c>
      <c r="G58" s="97"/>
      <c r="H58" s="56"/>
    </row>
    <row r="59" spans="1:10" s="24" customFormat="1" ht="33" customHeight="1" x14ac:dyDescent="0.25">
      <c r="A59" s="71">
        <v>40290200075</v>
      </c>
      <c r="B59" s="7" t="s">
        <v>109</v>
      </c>
      <c r="C59" s="7">
        <v>45</v>
      </c>
      <c r="D59" s="21">
        <v>79</v>
      </c>
      <c r="E59" s="7"/>
      <c r="F59" s="9">
        <f t="shared" si="3"/>
        <v>0</v>
      </c>
      <c r="G59" s="97"/>
      <c r="H59" s="56"/>
    </row>
    <row r="60" spans="1:10" s="3" customFormat="1" ht="33" customHeight="1" x14ac:dyDescent="0.3">
      <c r="A60" s="71">
        <v>40220100117</v>
      </c>
      <c r="B60" s="7" t="s">
        <v>56</v>
      </c>
      <c r="C60" s="7">
        <v>50</v>
      </c>
      <c r="D60" s="21">
        <v>119</v>
      </c>
      <c r="E60" s="7"/>
      <c r="F60" s="9">
        <f t="shared" si="3"/>
        <v>0</v>
      </c>
      <c r="G60" s="97"/>
      <c r="H60" s="62"/>
      <c r="J60"/>
    </row>
    <row r="61" spans="1:10" s="3" customFormat="1" ht="33" customHeight="1" x14ac:dyDescent="0.3">
      <c r="A61" s="71">
        <v>40220100019</v>
      </c>
      <c r="B61" s="7" t="s">
        <v>53</v>
      </c>
      <c r="C61" s="7">
        <v>40</v>
      </c>
      <c r="D61" s="21">
        <v>45</v>
      </c>
      <c r="E61" s="7"/>
      <c r="F61" s="9">
        <f t="shared" si="3"/>
        <v>0</v>
      </c>
      <c r="G61" s="97"/>
      <c r="H61" s="62"/>
      <c r="J61"/>
    </row>
    <row r="62" spans="1:10" s="3" customFormat="1" ht="33" customHeight="1" x14ac:dyDescent="0.25">
      <c r="A62" s="71">
        <v>40220100111</v>
      </c>
      <c r="B62" s="7" t="s">
        <v>54</v>
      </c>
      <c r="C62" s="7">
        <v>40</v>
      </c>
      <c r="D62" s="21">
        <v>45</v>
      </c>
      <c r="E62" s="7"/>
      <c r="F62" s="9">
        <f t="shared" si="3"/>
        <v>0</v>
      </c>
      <c r="G62" s="97"/>
      <c r="H62" s="62"/>
    </row>
    <row r="63" spans="1:10" s="3" customFormat="1" ht="33" customHeight="1" x14ac:dyDescent="0.25">
      <c r="A63" s="71">
        <v>40060600014</v>
      </c>
      <c r="B63" s="7" t="s">
        <v>108</v>
      </c>
      <c r="C63" s="7">
        <v>20</v>
      </c>
      <c r="D63" s="21">
        <v>20</v>
      </c>
      <c r="E63" s="7"/>
      <c r="F63" s="9">
        <f t="shared" si="3"/>
        <v>0</v>
      </c>
      <c r="G63" s="97"/>
      <c r="H63" s="56"/>
    </row>
    <row r="64" spans="1:10" s="24" customFormat="1" ht="33" customHeight="1" x14ac:dyDescent="0.25">
      <c r="A64" s="71">
        <v>40220100014</v>
      </c>
      <c r="B64" s="7" t="s">
        <v>139</v>
      </c>
      <c r="C64" s="7">
        <v>20</v>
      </c>
      <c r="D64" s="21">
        <v>25</v>
      </c>
      <c r="E64" s="7"/>
      <c r="F64" s="9">
        <f t="shared" si="3"/>
        <v>0</v>
      </c>
      <c r="G64" s="97"/>
      <c r="H64" s="56"/>
    </row>
    <row r="65" spans="1:8" s="24" customFormat="1" ht="33" customHeight="1" x14ac:dyDescent="0.25">
      <c r="A65" s="71">
        <v>40220100017</v>
      </c>
      <c r="B65" s="7" t="s">
        <v>140</v>
      </c>
      <c r="C65" s="7">
        <v>25</v>
      </c>
      <c r="D65" s="21">
        <v>25</v>
      </c>
      <c r="E65" s="7"/>
      <c r="F65" s="9">
        <f t="shared" si="3"/>
        <v>0</v>
      </c>
      <c r="G65" s="97"/>
      <c r="H65" s="56"/>
    </row>
    <row r="66" spans="1:8" s="24" customFormat="1" ht="33" customHeight="1" x14ac:dyDescent="0.25">
      <c r="A66" s="71">
        <v>40060800147</v>
      </c>
      <c r="B66" s="7" t="s">
        <v>67</v>
      </c>
      <c r="C66" s="7">
        <v>120</v>
      </c>
      <c r="D66" s="21">
        <v>85</v>
      </c>
      <c r="E66" s="41"/>
      <c r="F66" s="9">
        <f t="shared" ref="F66:F68" si="4">D66*E66</f>
        <v>0</v>
      </c>
      <c r="G66" s="97"/>
      <c r="H66" s="56"/>
    </row>
    <row r="67" spans="1:8" s="24" customFormat="1" ht="33" customHeight="1" x14ac:dyDescent="0.25">
      <c r="A67" s="71">
        <v>40290200026</v>
      </c>
      <c r="B67" s="7" t="s">
        <v>14</v>
      </c>
      <c r="C67" s="7">
        <v>15</v>
      </c>
      <c r="D67" s="21">
        <v>25</v>
      </c>
      <c r="E67" s="7"/>
      <c r="F67" s="9">
        <f t="shared" si="4"/>
        <v>0</v>
      </c>
      <c r="G67" s="97"/>
      <c r="H67" s="56"/>
    </row>
    <row r="68" spans="1:8" s="24" customFormat="1" ht="33" customHeight="1" x14ac:dyDescent="0.25">
      <c r="A68" s="71">
        <v>40290200051</v>
      </c>
      <c r="B68" s="7" t="s">
        <v>19</v>
      </c>
      <c r="C68" s="7">
        <v>40</v>
      </c>
      <c r="D68" s="21">
        <v>60</v>
      </c>
      <c r="E68" s="7"/>
      <c r="F68" s="9">
        <f t="shared" si="4"/>
        <v>0</v>
      </c>
      <c r="G68" s="97"/>
      <c r="H68" s="56"/>
    </row>
    <row r="69" spans="1:8" s="3" customFormat="1" ht="33" customHeight="1" x14ac:dyDescent="0.25">
      <c r="A69" s="71">
        <v>40220100102</v>
      </c>
      <c r="B69" s="7" t="s">
        <v>57</v>
      </c>
      <c r="C69" s="7">
        <v>100</v>
      </c>
      <c r="D69" s="21">
        <v>45</v>
      </c>
      <c r="E69" s="7"/>
      <c r="F69" s="9">
        <f t="shared" si="3"/>
        <v>0</v>
      </c>
      <c r="G69" s="97"/>
      <c r="H69" s="56"/>
    </row>
    <row r="70" spans="1:8" s="24" customFormat="1" ht="33" customHeight="1" x14ac:dyDescent="0.25">
      <c r="A70" s="71">
        <v>40290200044</v>
      </c>
      <c r="B70" s="7" t="s">
        <v>18</v>
      </c>
      <c r="C70" s="7">
        <v>15</v>
      </c>
      <c r="D70" s="21">
        <v>79</v>
      </c>
      <c r="E70" s="7"/>
      <c r="F70" s="9">
        <f t="shared" ref="F70" si="5">D70*E70</f>
        <v>0</v>
      </c>
      <c r="G70" s="97"/>
      <c r="H70" s="56"/>
    </row>
    <row r="71" spans="1:8" s="3" customFormat="1" ht="33" customHeight="1" x14ac:dyDescent="0.25">
      <c r="A71" s="71">
        <v>40290200046</v>
      </c>
      <c r="B71" s="7" t="s">
        <v>141</v>
      </c>
      <c r="C71" s="7">
        <v>50</v>
      </c>
      <c r="D71" s="21">
        <v>49</v>
      </c>
      <c r="E71" s="41"/>
      <c r="F71" s="9">
        <f t="shared" si="3"/>
        <v>0</v>
      </c>
      <c r="G71" s="97"/>
      <c r="H71" s="56"/>
    </row>
    <row r="72" spans="1:8" s="24" customFormat="1" ht="33" customHeight="1" x14ac:dyDescent="0.25">
      <c r="A72" s="71">
        <v>40290200045</v>
      </c>
      <c r="B72" s="7" t="s">
        <v>142</v>
      </c>
      <c r="C72" s="7">
        <v>50</v>
      </c>
      <c r="D72" s="21">
        <v>49</v>
      </c>
      <c r="E72" s="7"/>
      <c r="F72" s="9">
        <f t="shared" ref="F72" si="6">D72*E72</f>
        <v>0</v>
      </c>
      <c r="G72" s="97"/>
      <c r="H72" s="56"/>
    </row>
    <row r="73" spans="1:8" s="3" customFormat="1" ht="33" customHeight="1" x14ac:dyDescent="0.25">
      <c r="A73" s="71">
        <v>40290200047</v>
      </c>
      <c r="B73" s="7" t="s">
        <v>143</v>
      </c>
      <c r="C73" s="7">
        <v>50</v>
      </c>
      <c r="D73" s="21">
        <v>69</v>
      </c>
      <c r="E73" s="7"/>
      <c r="F73" s="9">
        <f t="shared" si="3"/>
        <v>0</v>
      </c>
      <c r="G73" s="97"/>
      <c r="H73" s="62"/>
    </row>
    <row r="74" spans="1:8" s="3" customFormat="1" ht="33" customHeight="1" x14ac:dyDescent="0.25">
      <c r="A74" s="71">
        <v>40290200048</v>
      </c>
      <c r="B74" s="7" t="s">
        <v>144</v>
      </c>
      <c r="C74" s="7">
        <v>50</v>
      </c>
      <c r="D74" s="21">
        <v>40</v>
      </c>
      <c r="E74" s="7"/>
      <c r="F74" s="9">
        <f t="shared" si="3"/>
        <v>0</v>
      </c>
      <c r="G74" s="97"/>
      <c r="H74" s="62"/>
    </row>
    <row r="75" spans="1:8" s="3" customFormat="1" ht="33" customHeight="1" x14ac:dyDescent="0.25">
      <c r="A75" s="71">
        <v>40290200049</v>
      </c>
      <c r="B75" s="21" t="s">
        <v>145</v>
      </c>
      <c r="C75" s="21">
        <v>50</v>
      </c>
      <c r="D75" s="21">
        <v>40</v>
      </c>
      <c r="E75" s="21"/>
      <c r="F75" s="9">
        <f t="shared" si="3"/>
        <v>0</v>
      </c>
      <c r="G75" s="97"/>
      <c r="H75" s="62"/>
    </row>
    <row r="76" spans="1:8" s="3" customFormat="1" ht="33" customHeight="1" x14ac:dyDescent="0.25">
      <c r="A76" s="71">
        <v>40060700016</v>
      </c>
      <c r="B76" s="21" t="s">
        <v>146</v>
      </c>
      <c r="C76" s="21">
        <v>15</v>
      </c>
      <c r="D76" s="21">
        <v>40</v>
      </c>
      <c r="E76" s="21"/>
      <c r="F76" s="28">
        <f t="shared" ref="F76:F89" si="7">D76*E76</f>
        <v>0</v>
      </c>
      <c r="G76" s="97"/>
      <c r="H76" s="56"/>
    </row>
    <row r="77" spans="1:8" s="3" customFormat="1" ht="33" customHeight="1" x14ac:dyDescent="0.25">
      <c r="A77" s="71">
        <v>40220100022</v>
      </c>
      <c r="B77" s="7" t="s">
        <v>147</v>
      </c>
      <c r="C77" s="7">
        <v>20</v>
      </c>
      <c r="D77" s="21">
        <v>45</v>
      </c>
      <c r="E77" s="7"/>
      <c r="F77" s="9">
        <f t="shared" si="7"/>
        <v>0</v>
      </c>
      <c r="G77" s="97"/>
      <c r="H77" s="62"/>
    </row>
    <row r="78" spans="1:8" s="3" customFormat="1" ht="33" customHeight="1" x14ac:dyDescent="0.25">
      <c r="A78" s="71">
        <v>40290200077</v>
      </c>
      <c r="B78" s="7" t="s">
        <v>51</v>
      </c>
      <c r="C78" s="7">
        <v>40</v>
      </c>
      <c r="D78" s="21">
        <v>45</v>
      </c>
      <c r="E78" s="7"/>
      <c r="F78" s="9">
        <f t="shared" si="7"/>
        <v>0</v>
      </c>
      <c r="G78" s="97"/>
      <c r="H78" s="56"/>
    </row>
    <row r="79" spans="1:8" s="3" customFormat="1" ht="33" customHeight="1" x14ac:dyDescent="0.25">
      <c r="A79" s="71">
        <v>40290200054</v>
      </c>
      <c r="B79" s="7" t="s">
        <v>148</v>
      </c>
      <c r="C79" s="7">
        <v>20</v>
      </c>
      <c r="D79" s="21">
        <v>45</v>
      </c>
      <c r="E79" s="7"/>
      <c r="F79" s="9">
        <f t="shared" si="7"/>
        <v>0</v>
      </c>
      <c r="G79" s="97"/>
      <c r="H79" s="56"/>
    </row>
    <row r="80" spans="1:8" s="24" customFormat="1" ht="39" customHeight="1" x14ac:dyDescent="0.25">
      <c r="A80" s="86" t="s">
        <v>123</v>
      </c>
      <c r="B80" s="7" t="s">
        <v>200</v>
      </c>
      <c r="C80" s="7">
        <v>40</v>
      </c>
      <c r="D80" s="21">
        <v>69</v>
      </c>
      <c r="E80" s="7"/>
      <c r="F80" s="9">
        <f t="shared" si="7"/>
        <v>0</v>
      </c>
      <c r="G80" s="97"/>
      <c r="H80" s="56"/>
    </row>
    <row r="81" spans="1:8" s="24" customFormat="1" ht="33" customHeight="1" x14ac:dyDescent="0.25">
      <c r="A81" s="86" t="s">
        <v>123</v>
      </c>
      <c r="B81" s="7" t="s">
        <v>201</v>
      </c>
      <c r="C81" s="7">
        <v>40</v>
      </c>
      <c r="D81" s="21">
        <v>69</v>
      </c>
      <c r="E81" s="7"/>
      <c r="F81" s="9">
        <f t="shared" si="7"/>
        <v>0</v>
      </c>
      <c r="G81" s="97"/>
      <c r="H81" s="56"/>
    </row>
    <row r="82" spans="1:8" s="3" customFormat="1" ht="33" customHeight="1" x14ac:dyDescent="0.25">
      <c r="A82" s="71">
        <v>40290200029</v>
      </c>
      <c r="B82" s="7" t="s">
        <v>42</v>
      </c>
      <c r="C82" s="7">
        <v>80</v>
      </c>
      <c r="D82" s="21">
        <v>55</v>
      </c>
      <c r="E82" s="41"/>
      <c r="F82" s="9">
        <f t="shared" si="7"/>
        <v>0</v>
      </c>
      <c r="G82" s="97"/>
      <c r="H82" s="56"/>
    </row>
    <row r="83" spans="1:8" s="3" customFormat="1" ht="33" customHeight="1" x14ac:dyDescent="0.25">
      <c r="A83" s="71">
        <v>40290200013</v>
      </c>
      <c r="B83" s="7" t="s">
        <v>41</v>
      </c>
      <c r="C83" s="7">
        <v>60</v>
      </c>
      <c r="D83" s="21">
        <v>55</v>
      </c>
      <c r="E83" s="7"/>
      <c r="F83" s="9">
        <f t="shared" si="7"/>
        <v>0</v>
      </c>
      <c r="G83" s="97"/>
      <c r="H83" s="56"/>
    </row>
    <row r="84" spans="1:8" s="3" customFormat="1" ht="33" customHeight="1" x14ac:dyDescent="0.25">
      <c r="A84" s="71">
        <v>40290200030</v>
      </c>
      <c r="B84" s="7" t="s">
        <v>10</v>
      </c>
      <c r="C84" s="7">
        <v>90</v>
      </c>
      <c r="D84" s="21">
        <v>75</v>
      </c>
      <c r="E84" s="7"/>
      <c r="F84" s="9">
        <f t="shared" si="7"/>
        <v>0</v>
      </c>
      <c r="G84" s="97"/>
      <c r="H84" s="56"/>
    </row>
    <row r="85" spans="1:8" s="24" customFormat="1" ht="33" customHeight="1" x14ac:dyDescent="0.25">
      <c r="A85" s="86" t="s">
        <v>123</v>
      </c>
      <c r="B85" s="7" t="s">
        <v>202</v>
      </c>
      <c r="C85" s="7">
        <v>60</v>
      </c>
      <c r="D85" s="21">
        <v>119</v>
      </c>
      <c r="E85" s="7"/>
      <c r="F85" s="9">
        <f t="shared" si="7"/>
        <v>0</v>
      </c>
      <c r="G85" s="97"/>
      <c r="H85" s="56"/>
    </row>
    <row r="86" spans="1:8" s="24" customFormat="1" ht="33" customHeight="1" x14ac:dyDescent="0.25">
      <c r="A86" s="86" t="s">
        <v>123</v>
      </c>
      <c r="B86" s="7" t="s">
        <v>203</v>
      </c>
      <c r="C86" s="7">
        <v>60</v>
      </c>
      <c r="D86" s="21">
        <v>119</v>
      </c>
      <c r="E86" s="7"/>
      <c r="F86" s="9">
        <f t="shared" si="7"/>
        <v>0</v>
      </c>
      <c r="G86" s="97"/>
      <c r="H86" s="56"/>
    </row>
    <row r="87" spans="1:8" s="24" customFormat="1" ht="33" customHeight="1" x14ac:dyDescent="0.25">
      <c r="A87" s="71">
        <v>40290200025</v>
      </c>
      <c r="B87" s="7" t="s">
        <v>20</v>
      </c>
      <c r="C87" s="7">
        <v>20</v>
      </c>
      <c r="D87" s="21">
        <v>35</v>
      </c>
      <c r="E87" s="7"/>
      <c r="F87" s="9">
        <f t="shared" si="7"/>
        <v>0</v>
      </c>
      <c r="G87" s="97"/>
      <c r="H87" s="56"/>
    </row>
    <row r="88" spans="1:8" s="3" customFormat="1" ht="33" customHeight="1" x14ac:dyDescent="0.25">
      <c r="A88" s="71">
        <v>40290200015</v>
      </c>
      <c r="B88" s="7" t="s">
        <v>126</v>
      </c>
      <c r="C88" s="7">
        <v>25</v>
      </c>
      <c r="D88" s="21">
        <v>35</v>
      </c>
      <c r="E88" s="7"/>
      <c r="F88" s="9">
        <f t="shared" si="7"/>
        <v>0</v>
      </c>
      <c r="G88" s="97"/>
      <c r="H88" s="56"/>
    </row>
    <row r="89" spans="1:8" s="3" customFormat="1" ht="33" customHeight="1" x14ac:dyDescent="0.25">
      <c r="A89" s="71">
        <v>40290200068</v>
      </c>
      <c r="B89" s="7" t="s">
        <v>110</v>
      </c>
      <c r="C89" s="7">
        <v>40</v>
      </c>
      <c r="D89" s="21">
        <v>79</v>
      </c>
      <c r="E89" s="7"/>
      <c r="F89" s="9">
        <f t="shared" si="7"/>
        <v>0</v>
      </c>
      <c r="G89" s="97"/>
      <c r="H89" s="56"/>
    </row>
    <row r="90" spans="1:8" s="24" customFormat="1" ht="33" customHeight="1" x14ac:dyDescent="0.25">
      <c r="A90" s="71">
        <v>40290200069</v>
      </c>
      <c r="B90" s="7" t="s">
        <v>111</v>
      </c>
      <c r="C90" s="7">
        <v>25</v>
      </c>
      <c r="D90" s="21">
        <v>79</v>
      </c>
      <c r="E90" s="7"/>
      <c r="F90" s="9">
        <f t="shared" ref="F90:F93" si="8">D90*E90</f>
        <v>0</v>
      </c>
      <c r="G90" s="97"/>
      <c r="H90" s="56"/>
    </row>
    <row r="91" spans="1:8" s="24" customFormat="1" ht="33" customHeight="1" x14ac:dyDescent="0.25">
      <c r="A91" s="71">
        <v>40290200036</v>
      </c>
      <c r="B91" s="7" t="s">
        <v>112</v>
      </c>
      <c r="C91" s="7">
        <v>50</v>
      </c>
      <c r="D91" s="21">
        <v>79</v>
      </c>
      <c r="E91" s="7"/>
      <c r="F91" s="9">
        <f t="shared" si="8"/>
        <v>0</v>
      </c>
      <c r="G91" s="97"/>
      <c r="H91" s="56"/>
    </row>
    <row r="92" spans="1:8" s="24" customFormat="1" ht="33" customHeight="1" x14ac:dyDescent="0.25">
      <c r="A92" s="86" t="s">
        <v>123</v>
      </c>
      <c r="B92" s="7" t="s">
        <v>204</v>
      </c>
      <c r="C92" s="7">
        <v>40</v>
      </c>
      <c r="D92" s="21">
        <v>119</v>
      </c>
      <c r="E92" s="7"/>
      <c r="F92" s="9">
        <f t="shared" si="8"/>
        <v>0</v>
      </c>
      <c r="G92" s="97"/>
      <c r="H92" s="56"/>
    </row>
    <row r="93" spans="1:8" s="24" customFormat="1" ht="33" customHeight="1" thickBot="1" x14ac:dyDescent="0.3">
      <c r="A93" s="87" t="s">
        <v>123</v>
      </c>
      <c r="B93" s="10" t="s">
        <v>205</v>
      </c>
      <c r="C93" s="10">
        <v>50</v>
      </c>
      <c r="D93" s="27">
        <v>69</v>
      </c>
      <c r="E93" s="10"/>
      <c r="F93" s="11">
        <f t="shared" si="8"/>
        <v>0</v>
      </c>
      <c r="G93" s="97"/>
      <c r="H93" s="56"/>
    </row>
    <row r="94" spans="1:8" s="3" customFormat="1" ht="18" customHeight="1" thickBot="1" x14ac:dyDescent="0.35">
      <c r="A94" s="99" t="s">
        <v>21</v>
      </c>
      <c r="B94" s="100"/>
      <c r="C94" s="100"/>
      <c r="D94" s="100"/>
      <c r="E94" s="100"/>
      <c r="F94" s="102"/>
      <c r="G94" s="98"/>
      <c r="H94" s="63"/>
    </row>
    <row r="95" spans="1:8" s="3" customFormat="1" ht="39.6" x14ac:dyDescent="0.25">
      <c r="A95" s="70">
        <v>40290300001</v>
      </c>
      <c r="B95" s="12" t="s">
        <v>22</v>
      </c>
      <c r="C95" s="12">
        <v>50</v>
      </c>
      <c r="D95" s="29">
        <v>79</v>
      </c>
      <c r="E95" s="12"/>
      <c r="F95" s="13">
        <f t="shared" ref="F95:F103" si="9">D95*E95</f>
        <v>0</v>
      </c>
      <c r="G95" s="97"/>
      <c r="H95" s="62"/>
    </row>
    <row r="96" spans="1:8" s="3" customFormat="1" ht="39.6" x14ac:dyDescent="0.25">
      <c r="A96" s="71">
        <v>40220100115</v>
      </c>
      <c r="B96" s="7" t="s">
        <v>131</v>
      </c>
      <c r="C96" s="7">
        <v>50</v>
      </c>
      <c r="D96" s="21">
        <v>79</v>
      </c>
      <c r="E96" s="7"/>
      <c r="F96" s="9">
        <f t="shared" si="9"/>
        <v>0</v>
      </c>
      <c r="G96" s="97"/>
      <c r="H96" s="62"/>
    </row>
    <row r="97" spans="1:10" s="3" customFormat="1" ht="52.8" x14ac:dyDescent="0.25">
      <c r="A97" s="71">
        <v>40290200024</v>
      </c>
      <c r="B97" s="7" t="s">
        <v>132</v>
      </c>
      <c r="C97" s="7">
        <v>50</v>
      </c>
      <c r="D97" s="21">
        <v>79</v>
      </c>
      <c r="E97" s="7"/>
      <c r="F97" s="9">
        <f t="shared" si="9"/>
        <v>0</v>
      </c>
      <c r="G97" s="97"/>
      <c r="H97" s="56"/>
    </row>
    <row r="98" spans="1:10" s="24" customFormat="1" ht="33" customHeight="1" x14ac:dyDescent="0.25">
      <c r="A98" s="71">
        <v>40220100119</v>
      </c>
      <c r="B98" s="7" t="s">
        <v>71</v>
      </c>
      <c r="C98" s="7">
        <v>60</v>
      </c>
      <c r="D98" s="21">
        <v>89</v>
      </c>
      <c r="E98" s="7"/>
      <c r="F98" s="9">
        <f t="shared" si="9"/>
        <v>0</v>
      </c>
      <c r="G98" s="97"/>
      <c r="H98" s="56"/>
    </row>
    <row r="99" spans="1:10" s="3" customFormat="1" ht="33" customHeight="1" x14ac:dyDescent="0.25">
      <c r="A99" s="71">
        <v>40220100064</v>
      </c>
      <c r="B99" s="7" t="s">
        <v>149</v>
      </c>
      <c r="C99" s="7">
        <v>60</v>
      </c>
      <c r="D99" s="21">
        <v>45</v>
      </c>
      <c r="E99" s="7"/>
      <c r="F99" s="9">
        <f t="shared" si="9"/>
        <v>0</v>
      </c>
      <c r="G99" s="97"/>
      <c r="H99" s="56"/>
    </row>
    <row r="100" spans="1:10" s="3" customFormat="1" ht="33" customHeight="1" x14ac:dyDescent="0.25">
      <c r="A100" s="71">
        <v>40220100068</v>
      </c>
      <c r="B100" s="7" t="s">
        <v>150</v>
      </c>
      <c r="C100" s="7">
        <v>60</v>
      </c>
      <c r="D100" s="21">
        <v>60</v>
      </c>
      <c r="E100" s="7"/>
      <c r="F100" s="9">
        <f t="shared" si="9"/>
        <v>0</v>
      </c>
      <c r="G100" s="97"/>
      <c r="H100" s="56"/>
    </row>
    <row r="101" spans="1:10" s="24" customFormat="1" ht="33" customHeight="1" x14ac:dyDescent="0.25">
      <c r="A101" s="71">
        <v>40220100126</v>
      </c>
      <c r="B101" s="21" t="s">
        <v>70</v>
      </c>
      <c r="C101" s="21">
        <v>60</v>
      </c>
      <c r="D101" s="21">
        <v>79</v>
      </c>
      <c r="E101" s="21"/>
      <c r="F101" s="28">
        <f t="shared" si="9"/>
        <v>0</v>
      </c>
      <c r="G101" s="97"/>
      <c r="H101" s="56"/>
    </row>
    <row r="102" spans="1:10" s="3" customFormat="1" ht="33" customHeight="1" x14ac:dyDescent="0.3">
      <c r="A102" s="71">
        <v>40060400177</v>
      </c>
      <c r="B102" s="7" t="s">
        <v>50</v>
      </c>
      <c r="C102" s="7">
        <v>60</v>
      </c>
      <c r="D102" s="21">
        <v>79</v>
      </c>
      <c r="E102" s="7"/>
      <c r="F102" s="9">
        <f t="shared" si="9"/>
        <v>0</v>
      </c>
      <c r="G102" s="97"/>
      <c r="H102" s="56"/>
      <c r="J102"/>
    </row>
    <row r="103" spans="1:10" s="3" customFormat="1" ht="39.6" x14ac:dyDescent="0.3">
      <c r="A103" s="71">
        <v>40060800115</v>
      </c>
      <c r="B103" s="21" t="s">
        <v>58</v>
      </c>
      <c r="C103" s="21">
        <v>60</v>
      </c>
      <c r="D103" s="21">
        <v>99</v>
      </c>
      <c r="E103" s="21"/>
      <c r="F103" s="28">
        <f t="shared" si="9"/>
        <v>0</v>
      </c>
      <c r="G103" s="97"/>
      <c r="H103" s="56"/>
      <c r="I103"/>
    </row>
    <row r="104" spans="1:10" s="3" customFormat="1" ht="40.200000000000003" thickBot="1" x14ac:dyDescent="0.3">
      <c r="A104" s="72">
        <v>40220100077</v>
      </c>
      <c r="B104" s="10" t="s">
        <v>23</v>
      </c>
      <c r="C104" s="10">
        <v>60</v>
      </c>
      <c r="D104" s="27">
        <v>69</v>
      </c>
      <c r="E104" s="10"/>
      <c r="F104" s="11">
        <f>D104*E104</f>
        <v>0</v>
      </c>
      <c r="G104" s="97"/>
      <c r="H104" s="56"/>
    </row>
    <row r="105" spans="1:10" s="3" customFormat="1" ht="18" customHeight="1" thickBot="1" x14ac:dyDescent="0.35">
      <c r="A105" s="99" t="s">
        <v>98</v>
      </c>
      <c r="B105" s="100"/>
      <c r="C105" s="100"/>
      <c r="D105" s="100"/>
      <c r="E105" s="100"/>
      <c r="F105" s="102"/>
      <c r="G105" s="98"/>
      <c r="H105" s="63"/>
    </row>
    <row r="106" spans="1:10" s="3" customFormat="1" ht="33" customHeight="1" x14ac:dyDescent="0.25">
      <c r="A106" s="70">
        <v>40220200006</v>
      </c>
      <c r="B106" s="29" t="s">
        <v>151</v>
      </c>
      <c r="C106" s="29">
        <v>40</v>
      </c>
      <c r="D106" s="29">
        <v>99</v>
      </c>
      <c r="E106" s="29"/>
      <c r="F106" s="30">
        <f t="shared" ref="F106:F115" si="10">D106*E106</f>
        <v>0</v>
      </c>
      <c r="G106" s="97"/>
      <c r="H106" s="56"/>
    </row>
    <row r="107" spans="1:10" s="3" customFormat="1" ht="33" customHeight="1" x14ac:dyDescent="0.25">
      <c r="A107" s="71">
        <v>40220200008</v>
      </c>
      <c r="B107" s="21" t="s">
        <v>152</v>
      </c>
      <c r="C107" s="21">
        <v>40</v>
      </c>
      <c r="D107" s="21">
        <v>79</v>
      </c>
      <c r="E107" s="50"/>
      <c r="F107" s="28">
        <f t="shared" si="10"/>
        <v>0</v>
      </c>
      <c r="G107" s="97"/>
      <c r="H107" s="56"/>
    </row>
    <row r="108" spans="1:10" s="3" customFormat="1" ht="33" customHeight="1" x14ac:dyDescent="0.25">
      <c r="A108" s="71">
        <v>40130300004</v>
      </c>
      <c r="B108" s="7" t="s">
        <v>153</v>
      </c>
      <c r="C108" s="7">
        <v>50</v>
      </c>
      <c r="D108" s="21">
        <v>79</v>
      </c>
      <c r="E108" s="7"/>
      <c r="F108" s="9">
        <f t="shared" si="10"/>
        <v>0</v>
      </c>
      <c r="G108" s="97"/>
      <c r="H108" s="56"/>
    </row>
    <row r="109" spans="1:10" s="3" customFormat="1" ht="33" customHeight="1" x14ac:dyDescent="0.25">
      <c r="A109" s="71">
        <v>40130300014</v>
      </c>
      <c r="B109" s="7" t="s">
        <v>154</v>
      </c>
      <c r="C109" s="7">
        <v>50</v>
      </c>
      <c r="D109" s="21">
        <v>49</v>
      </c>
      <c r="E109" s="41"/>
      <c r="F109" s="9">
        <f t="shared" si="10"/>
        <v>0</v>
      </c>
      <c r="G109" s="97"/>
      <c r="H109" s="56"/>
    </row>
    <row r="110" spans="1:10" s="20" customFormat="1" ht="33" customHeight="1" x14ac:dyDescent="0.25">
      <c r="A110" s="71">
        <v>40220200136</v>
      </c>
      <c r="B110" s="7" t="s">
        <v>40</v>
      </c>
      <c r="C110" s="7">
        <v>45</v>
      </c>
      <c r="D110" s="21">
        <v>135</v>
      </c>
      <c r="E110" s="7"/>
      <c r="F110" s="9">
        <f t="shared" si="10"/>
        <v>0</v>
      </c>
      <c r="G110" s="97"/>
      <c r="H110" s="56"/>
    </row>
    <row r="111" spans="1:10" s="3" customFormat="1" ht="33" customHeight="1" x14ac:dyDescent="0.25">
      <c r="A111" s="71">
        <v>40220200040</v>
      </c>
      <c r="B111" s="7" t="s">
        <v>24</v>
      </c>
      <c r="C111" s="7">
        <v>25</v>
      </c>
      <c r="D111" s="21">
        <v>75</v>
      </c>
      <c r="E111" s="41"/>
      <c r="F111" s="9">
        <f t="shared" si="10"/>
        <v>0</v>
      </c>
      <c r="G111" s="97"/>
      <c r="H111" s="56"/>
    </row>
    <row r="112" spans="1:10" s="3" customFormat="1" ht="33" customHeight="1" thickBot="1" x14ac:dyDescent="0.3">
      <c r="A112" s="72">
        <v>40220100047</v>
      </c>
      <c r="B112" s="27" t="s">
        <v>155</v>
      </c>
      <c r="C112" s="27">
        <v>20</v>
      </c>
      <c r="D112" s="27">
        <v>129</v>
      </c>
      <c r="E112" s="73"/>
      <c r="F112" s="31">
        <f t="shared" si="10"/>
        <v>0</v>
      </c>
      <c r="G112" s="97"/>
      <c r="H112" s="56"/>
    </row>
    <row r="113" spans="1:8" s="3" customFormat="1" ht="16.5" customHeight="1" thickBot="1" x14ac:dyDescent="0.35">
      <c r="A113" s="99" t="s">
        <v>25</v>
      </c>
      <c r="B113" s="100"/>
      <c r="C113" s="100"/>
      <c r="D113" s="100"/>
      <c r="E113" s="100"/>
      <c r="F113" s="102"/>
      <c r="G113" s="98"/>
      <c r="H113" s="63"/>
    </row>
    <row r="114" spans="1:8" s="3" customFormat="1" ht="33" customHeight="1" x14ac:dyDescent="0.25">
      <c r="A114" s="70">
        <v>40220200146</v>
      </c>
      <c r="B114" s="29" t="s">
        <v>44</v>
      </c>
      <c r="C114" s="29">
        <v>100</v>
      </c>
      <c r="D114" s="29">
        <v>120</v>
      </c>
      <c r="E114" s="29"/>
      <c r="F114" s="30">
        <f t="shared" si="10"/>
        <v>0</v>
      </c>
      <c r="G114" s="97"/>
      <c r="H114" s="56"/>
    </row>
    <row r="115" spans="1:8" s="24" customFormat="1" ht="33" customHeight="1" x14ac:dyDescent="0.25">
      <c r="A115" s="86">
        <v>40120200041</v>
      </c>
      <c r="B115" s="21" t="s">
        <v>206</v>
      </c>
      <c r="C115" s="21">
        <v>120</v>
      </c>
      <c r="D115" s="21">
        <v>249</v>
      </c>
      <c r="E115" s="21"/>
      <c r="F115" s="28">
        <f t="shared" si="10"/>
        <v>0</v>
      </c>
      <c r="G115" s="97"/>
      <c r="H115" s="56"/>
    </row>
    <row r="116" spans="1:8" s="3" customFormat="1" ht="33" customHeight="1" x14ac:dyDescent="0.25">
      <c r="A116" s="71">
        <v>40220200053</v>
      </c>
      <c r="B116" s="7" t="s">
        <v>156</v>
      </c>
      <c r="C116" s="7">
        <v>100</v>
      </c>
      <c r="D116" s="21">
        <v>199</v>
      </c>
      <c r="E116" s="41"/>
      <c r="F116" s="9">
        <f t="shared" ref="F116:F128" si="11">D116*E116</f>
        <v>0</v>
      </c>
      <c r="G116" s="97"/>
      <c r="H116" s="56"/>
    </row>
    <row r="117" spans="1:8" s="18" customFormat="1" ht="33" customHeight="1" x14ac:dyDescent="0.25">
      <c r="A117" s="71">
        <v>40220200111</v>
      </c>
      <c r="B117" s="21" t="s">
        <v>64</v>
      </c>
      <c r="C117" s="7">
        <v>120</v>
      </c>
      <c r="D117" s="21">
        <v>240</v>
      </c>
      <c r="E117" s="7"/>
      <c r="F117" s="9">
        <f t="shared" si="11"/>
        <v>0</v>
      </c>
      <c r="G117" s="97"/>
      <c r="H117" s="56"/>
    </row>
    <row r="118" spans="1:8" s="24" customFormat="1" ht="33" customHeight="1" x14ac:dyDescent="0.25">
      <c r="A118" s="86">
        <v>40130300121</v>
      </c>
      <c r="B118" s="21" t="s">
        <v>207</v>
      </c>
      <c r="C118" s="7">
        <v>150</v>
      </c>
      <c r="D118" s="21">
        <v>99</v>
      </c>
      <c r="E118" s="7"/>
      <c r="F118" s="9">
        <f t="shared" si="11"/>
        <v>0</v>
      </c>
      <c r="G118" s="97"/>
      <c r="H118" s="56"/>
    </row>
    <row r="119" spans="1:8" s="3" customFormat="1" ht="33" customHeight="1" x14ac:dyDescent="0.25">
      <c r="A119" s="71">
        <v>40220200001</v>
      </c>
      <c r="B119" s="7" t="s">
        <v>157</v>
      </c>
      <c r="C119" s="7">
        <v>100</v>
      </c>
      <c r="D119" s="21">
        <v>99</v>
      </c>
      <c r="E119" s="7"/>
      <c r="F119" s="9">
        <f t="shared" si="11"/>
        <v>0</v>
      </c>
      <c r="G119" s="97"/>
      <c r="H119" s="56"/>
    </row>
    <row r="120" spans="1:8" s="3" customFormat="1" ht="33" customHeight="1" x14ac:dyDescent="0.25">
      <c r="A120" s="71">
        <v>40220200007</v>
      </c>
      <c r="B120" s="7" t="s">
        <v>43</v>
      </c>
      <c r="C120" s="7">
        <v>100</v>
      </c>
      <c r="D120" s="21">
        <v>199</v>
      </c>
      <c r="E120" s="7"/>
      <c r="F120" s="9">
        <f t="shared" si="11"/>
        <v>0</v>
      </c>
      <c r="G120" s="97"/>
      <c r="H120" s="56"/>
    </row>
    <row r="121" spans="1:8" s="3" customFormat="1" ht="33" customHeight="1" x14ac:dyDescent="0.25">
      <c r="A121" s="71">
        <v>40130300005</v>
      </c>
      <c r="B121" s="7" t="s">
        <v>49</v>
      </c>
      <c r="C121" s="7">
        <v>150</v>
      </c>
      <c r="D121" s="21">
        <v>99</v>
      </c>
      <c r="E121" s="7"/>
      <c r="F121" s="9">
        <f t="shared" si="11"/>
        <v>0</v>
      </c>
      <c r="G121" s="97"/>
      <c r="H121" s="56"/>
    </row>
    <row r="122" spans="1:8" s="3" customFormat="1" ht="33" customHeight="1" x14ac:dyDescent="0.25">
      <c r="A122" s="71">
        <v>40290100016</v>
      </c>
      <c r="B122" s="21" t="s">
        <v>158</v>
      </c>
      <c r="C122" s="21">
        <v>100</v>
      </c>
      <c r="D122" s="21">
        <v>139</v>
      </c>
      <c r="E122" s="21"/>
      <c r="F122" s="28">
        <f t="shared" si="11"/>
        <v>0</v>
      </c>
      <c r="G122" s="97"/>
      <c r="H122" s="56"/>
    </row>
    <row r="123" spans="1:8" s="3" customFormat="1" ht="33" customHeight="1" x14ac:dyDescent="0.25">
      <c r="A123" s="71">
        <v>40220100116</v>
      </c>
      <c r="B123" s="7" t="s">
        <v>52</v>
      </c>
      <c r="C123" s="7">
        <v>110</v>
      </c>
      <c r="D123" s="21">
        <v>159</v>
      </c>
      <c r="E123" s="7"/>
      <c r="F123" s="9">
        <f t="shared" si="11"/>
        <v>0</v>
      </c>
      <c r="G123" s="97"/>
      <c r="H123" s="56"/>
    </row>
    <row r="124" spans="1:8" s="3" customFormat="1" ht="33" customHeight="1" x14ac:dyDescent="0.25">
      <c r="A124" s="71">
        <v>40220100114</v>
      </c>
      <c r="B124" s="21" t="s">
        <v>65</v>
      </c>
      <c r="C124" s="21">
        <v>80</v>
      </c>
      <c r="D124" s="21">
        <v>99</v>
      </c>
      <c r="E124" s="21"/>
      <c r="F124" s="28">
        <f t="shared" si="11"/>
        <v>0</v>
      </c>
      <c r="G124" s="97"/>
      <c r="H124" s="56"/>
    </row>
    <row r="125" spans="1:8" s="3" customFormat="1" ht="33" customHeight="1" x14ac:dyDescent="0.25">
      <c r="A125" s="71">
        <v>40290100017</v>
      </c>
      <c r="B125" s="21" t="s">
        <v>159</v>
      </c>
      <c r="C125" s="21">
        <v>100</v>
      </c>
      <c r="D125" s="21">
        <v>69</v>
      </c>
      <c r="E125" s="21"/>
      <c r="F125" s="28">
        <f t="shared" si="11"/>
        <v>0</v>
      </c>
      <c r="G125" s="97"/>
      <c r="H125" s="56"/>
    </row>
    <row r="126" spans="1:8" s="3" customFormat="1" ht="33" customHeight="1" x14ac:dyDescent="0.25">
      <c r="A126" s="71">
        <v>40120300053</v>
      </c>
      <c r="B126" s="7" t="s">
        <v>66</v>
      </c>
      <c r="C126" s="7">
        <v>150</v>
      </c>
      <c r="D126" s="21">
        <v>199</v>
      </c>
      <c r="E126" s="7"/>
      <c r="F126" s="9">
        <f t="shared" si="11"/>
        <v>0</v>
      </c>
      <c r="G126" s="97"/>
      <c r="H126" s="56"/>
    </row>
    <row r="127" spans="1:8" s="3" customFormat="1" ht="33" customHeight="1" x14ac:dyDescent="0.25">
      <c r="A127" s="71">
        <v>40220200027</v>
      </c>
      <c r="B127" s="7" t="s">
        <v>45</v>
      </c>
      <c r="C127" s="7">
        <v>150</v>
      </c>
      <c r="D127" s="21">
        <v>199</v>
      </c>
      <c r="E127" s="7"/>
      <c r="F127" s="9">
        <f t="shared" si="11"/>
        <v>0</v>
      </c>
      <c r="G127" s="97"/>
      <c r="H127" s="56"/>
    </row>
    <row r="128" spans="1:8" s="3" customFormat="1" ht="33" customHeight="1" thickBot="1" x14ac:dyDescent="0.3">
      <c r="A128" s="72">
        <v>40120200003</v>
      </c>
      <c r="B128" s="27" t="s">
        <v>46</v>
      </c>
      <c r="C128" s="27">
        <v>100</v>
      </c>
      <c r="D128" s="27">
        <v>280</v>
      </c>
      <c r="E128" s="27"/>
      <c r="F128" s="31">
        <f t="shared" si="11"/>
        <v>0</v>
      </c>
      <c r="G128" s="97"/>
      <c r="H128" s="56"/>
    </row>
    <row r="129" spans="1:8" s="24" customFormat="1" ht="18.75" customHeight="1" thickBot="1" x14ac:dyDescent="0.35">
      <c r="A129" s="99" t="s">
        <v>69</v>
      </c>
      <c r="B129" s="101"/>
      <c r="C129" s="101"/>
      <c r="D129" s="101"/>
      <c r="E129" s="101"/>
      <c r="F129" s="125"/>
      <c r="G129" s="98"/>
      <c r="H129" s="55"/>
    </row>
    <row r="130" spans="1:8" s="24" customFormat="1" ht="33" customHeight="1" x14ac:dyDescent="0.25">
      <c r="A130" s="70">
        <v>40050100007</v>
      </c>
      <c r="B130" s="7" t="s">
        <v>125</v>
      </c>
      <c r="C130" s="7">
        <v>150</v>
      </c>
      <c r="D130" s="21">
        <v>59</v>
      </c>
      <c r="E130" s="7"/>
      <c r="F130" s="88">
        <f t="shared" ref="F130:F132" si="12">D130*E130</f>
        <v>0</v>
      </c>
      <c r="G130" s="97"/>
      <c r="H130" s="56"/>
    </row>
    <row r="131" spans="1:8" s="24" customFormat="1" ht="33" customHeight="1" x14ac:dyDescent="0.25">
      <c r="A131" s="86">
        <v>40050100013</v>
      </c>
      <c r="B131" s="7" t="s">
        <v>208</v>
      </c>
      <c r="C131" s="7">
        <v>200</v>
      </c>
      <c r="D131" s="21">
        <v>79</v>
      </c>
      <c r="E131" s="7"/>
      <c r="F131" s="88">
        <f t="shared" si="12"/>
        <v>0</v>
      </c>
      <c r="G131" s="97"/>
      <c r="H131" s="56"/>
    </row>
    <row r="132" spans="1:8" s="24" customFormat="1" ht="33" customHeight="1" x14ac:dyDescent="0.25">
      <c r="A132" s="86">
        <v>40050100026</v>
      </c>
      <c r="B132" s="7" t="s">
        <v>209</v>
      </c>
      <c r="C132" s="7">
        <v>200</v>
      </c>
      <c r="D132" s="21">
        <v>79</v>
      </c>
      <c r="E132" s="7"/>
      <c r="F132" s="88">
        <f t="shared" si="12"/>
        <v>0</v>
      </c>
      <c r="G132" s="97"/>
      <c r="H132" s="56"/>
    </row>
    <row r="133" spans="1:8" s="3" customFormat="1" ht="33" customHeight="1" x14ac:dyDescent="0.25">
      <c r="A133" s="71">
        <v>40220200004</v>
      </c>
      <c r="B133" s="21" t="s">
        <v>48</v>
      </c>
      <c r="C133" s="21">
        <v>200</v>
      </c>
      <c r="D133" s="21">
        <v>99</v>
      </c>
      <c r="E133" s="21"/>
      <c r="F133" s="89">
        <f>D133*E133</f>
        <v>0</v>
      </c>
      <c r="G133" s="97"/>
      <c r="H133" s="56"/>
    </row>
    <row r="134" spans="1:8" s="3" customFormat="1" ht="33" customHeight="1" x14ac:dyDescent="0.25">
      <c r="A134" s="71">
        <v>40220200009</v>
      </c>
      <c r="B134" s="21" t="s">
        <v>47</v>
      </c>
      <c r="C134" s="21">
        <v>200</v>
      </c>
      <c r="D134" s="21">
        <v>99</v>
      </c>
      <c r="E134" s="21"/>
      <c r="F134" s="89">
        <f>D134*E134</f>
        <v>0</v>
      </c>
      <c r="G134" s="97"/>
      <c r="H134" s="56"/>
    </row>
    <row r="135" spans="1:8" s="24" customFormat="1" ht="33" customHeight="1" x14ac:dyDescent="0.25">
      <c r="A135" s="86">
        <v>40150200010</v>
      </c>
      <c r="B135" s="21" t="s">
        <v>210</v>
      </c>
      <c r="C135" s="21">
        <v>200</v>
      </c>
      <c r="D135" s="21">
        <v>99</v>
      </c>
      <c r="E135" s="21"/>
      <c r="F135" s="89">
        <f>D135*E135</f>
        <v>0</v>
      </c>
      <c r="G135" s="97"/>
      <c r="H135" s="56"/>
    </row>
    <row r="136" spans="1:8" s="3" customFormat="1" ht="33" customHeight="1" thickBot="1" x14ac:dyDescent="0.3">
      <c r="A136" s="87">
        <v>40050100025</v>
      </c>
      <c r="B136" s="21" t="s">
        <v>124</v>
      </c>
      <c r="C136" s="21">
        <v>200</v>
      </c>
      <c r="D136" s="21">
        <v>89</v>
      </c>
      <c r="E136" s="21"/>
      <c r="F136" s="89">
        <f>D136*E136</f>
        <v>0</v>
      </c>
      <c r="G136" s="97"/>
      <c r="H136" s="56"/>
    </row>
    <row r="137" spans="1:8" s="3" customFormat="1" ht="18" customHeight="1" thickBot="1" x14ac:dyDescent="0.35">
      <c r="A137" s="99" t="s">
        <v>55</v>
      </c>
      <c r="B137" s="129"/>
      <c r="C137" s="129"/>
      <c r="D137" s="129"/>
      <c r="E137" s="129"/>
      <c r="F137" s="130"/>
      <c r="G137" s="98"/>
      <c r="H137" s="64"/>
    </row>
    <row r="138" spans="1:8" s="18" customFormat="1" ht="33" customHeight="1" x14ac:dyDescent="0.25">
      <c r="A138" s="65">
        <v>40060700094</v>
      </c>
      <c r="B138" s="29" t="s">
        <v>59</v>
      </c>
      <c r="C138" s="29">
        <v>90</v>
      </c>
      <c r="D138" s="29">
        <v>49</v>
      </c>
      <c r="E138" s="29"/>
      <c r="F138" s="13">
        <f>D138*E138</f>
        <v>0</v>
      </c>
      <c r="G138" s="97"/>
      <c r="H138" s="22"/>
    </row>
    <row r="139" spans="1:8" s="18" customFormat="1" ht="33" customHeight="1" thickBot="1" x14ac:dyDescent="0.3">
      <c r="A139" s="68">
        <v>40060700015</v>
      </c>
      <c r="B139" s="27" t="s">
        <v>60</v>
      </c>
      <c r="C139" s="27">
        <v>200</v>
      </c>
      <c r="D139" s="27">
        <v>89</v>
      </c>
      <c r="E139" s="27"/>
      <c r="F139" s="11">
        <f>D139*E139</f>
        <v>0</v>
      </c>
      <c r="G139" s="97"/>
      <c r="H139" s="21"/>
    </row>
    <row r="140" spans="1:8" s="3" customFormat="1" ht="17.25" customHeight="1" thickBot="1" x14ac:dyDescent="0.35">
      <c r="A140" s="99" t="s">
        <v>133</v>
      </c>
      <c r="B140" s="101"/>
      <c r="C140" s="101"/>
      <c r="D140" s="101"/>
      <c r="E140" s="101"/>
      <c r="F140" s="125"/>
      <c r="G140" s="98"/>
      <c r="H140" s="64"/>
    </row>
    <row r="141" spans="1:8" s="3" customFormat="1" ht="33" customHeight="1" x14ac:dyDescent="0.25">
      <c r="A141" s="65">
        <v>41010400051</v>
      </c>
      <c r="B141" s="7" t="s">
        <v>160</v>
      </c>
      <c r="C141" s="7">
        <v>50</v>
      </c>
      <c r="D141" s="21">
        <v>40</v>
      </c>
      <c r="E141" s="7"/>
      <c r="F141" s="88">
        <f t="shared" ref="F141:F165" si="13">D141*E141</f>
        <v>0</v>
      </c>
      <c r="G141" s="97"/>
      <c r="H141" s="62"/>
    </row>
    <row r="142" spans="1:8" s="3" customFormat="1" ht="33" customHeight="1" x14ac:dyDescent="0.25">
      <c r="A142" s="66">
        <v>41010400025</v>
      </c>
      <c r="B142" s="7" t="s">
        <v>161</v>
      </c>
      <c r="C142" s="7">
        <v>50</v>
      </c>
      <c r="D142" s="21">
        <v>40</v>
      </c>
      <c r="E142" s="7"/>
      <c r="F142" s="88">
        <f t="shared" si="13"/>
        <v>0</v>
      </c>
      <c r="G142" s="97"/>
      <c r="H142" s="62"/>
    </row>
    <row r="143" spans="1:8" s="3" customFormat="1" ht="33" customHeight="1" x14ac:dyDescent="0.25">
      <c r="A143" s="66">
        <v>41010400024</v>
      </c>
      <c r="B143" s="7" t="s">
        <v>162</v>
      </c>
      <c r="C143" s="7">
        <v>50</v>
      </c>
      <c r="D143" s="21">
        <v>40</v>
      </c>
      <c r="E143" s="8"/>
      <c r="F143" s="88">
        <f t="shared" si="13"/>
        <v>0</v>
      </c>
      <c r="G143" s="97"/>
      <c r="H143" s="56"/>
    </row>
    <row r="144" spans="1:8" s="3" customFormat="1" ht="33" customHeight="1" x14ac:dyDescent="0.25">
      <c r="A144" s="66">
        <v>41010400052</v>
      </c>
      <c r="B144" s="7" t="s">
        <v>163</v>
      </c>
      <c r="C144" s="7">
        <v>50</v>
      </c>
      <c r="D144" s="21">
        <v>40</v>
      </c>
      <c r="E144" s="7"/>
      <c r="F144" s="88">
        <f t="shared" si="13"/>
        <v>0</v>
      </c>
      <c r="G144" s="97"/>
      <c r="H144" s="62"/>
    </row>
    <row r="145" spans="1:10" s="3" customFormat="1" ht="33" customHeight="1" x14ac:dyDescent="0.25">
      <c r="A145" s="66">
        <v>41010400116</v>
      </c>
      <c r="B145" s="7" t="s">
        <v>26</v>
      </c>
      <c r="C145" s="7">
        <v>40</v>
      </c>
      <c r="D145" s="21">
        <v>60</v>
      </c>
      <c r="E145" s="7"/>
      <c r="F145" s="88">
        <f t="shared" si="13"/>
        <v>0</v>
      </c>
      <c r="G145" s="97"/>
      <c r="H145" s="56"/>
    </row>
    <row r="146" spans="1:10" s="3" customFormat="1" ht="33" customHeight="1" x14ac:dyDescent="0.25">
      <c r="A146" s="66">
        <v>41010400180</v>
      </c>
      <c r="B146" s="7" t="s">
        <v>27</v>
      </c>
      <c r="C146" s="7">
        <v>40</v>
      </c>
      <c r="D146" s="21">
        <v>40</v>
      </c>
      <c r="E146" s="7"/>
      <c r="F146" s="88">
        <f t="shared" si="13"/>
        <v>0</v>
      </c>
      <c r="G146" s="97"/>
      <c r="H146" s="56"/>
    </row>
    <row r="147" spans="1:10" s="3" customFormat="1" ht="33" customHeight="1" x14ac:dyDescent="0.25">
      <c r="A147" s="66">
        <v>41010400181</v>
      </c>
      <c r="B147" s="7" t="s">
        <v>28</v>
      </c>
      <c r="C147" s="7">
        <v>40</v>
      </c>
      <c r="D147" s="21">
        <v>40</v>
      </c>
      <c r="E147" s="7"/>
      <c r="F147" s="88">
        <f t="shared" si="13"/>
        <v>0</v>
      </c>
      <c r="G147" s="97"/>
      <c r="H147" s="56"/>
    </row>
    <row r="148" spans="1:10" s="3" customFormat="1" ht="33" customHeight="1" x14ac:dyDescent="0.25">
      <c r="A148" s="66">
        <v>41010400182</v>
      </c>
      <c r="B148" s="7" t="s">
        <v>29</v>
      </c>
      <c r="C148" s="7">
        <v>40</v>
      </c>
      <c r="D148" s="21">
        <v>40</v>
      </c>
      <c r="E148" s="7"/>
      <c r="F148" s="88">
        <f t="shared" si="13"/>
        <v>0</v>
      </c>
      <c r="G148" s="97"/>
      <c r="H148" s="56"/>
    </row>
    <row r="149" spans="1:10" s="24" customFormat="1" ht="33" customHeight="1" x14ac:dyDescent="0.25">
      <c r="A149" s="66">
        <v>41010400186</v>
      </c>
      <c r="B149" s="7" t="s">
        <v>30</v>
      </c>
      <c r="C149" s="7">
        <v>40</v>
      </c>
      <c r="D149" s="21">
        <v>40</v>
      </c>
      <c r="E149" s="7"/>
      <c r="F149" s="88">
        <f t="shared" ref="F149:F150" si="14">D149*E149</f>
        <v>0</v>
      </c>
      <c r="G149" s="97"/>
      <c r="H149" s="56"/>
    </row>
    <row r="150" spans="1:10" s="24" customFormat="1" ht="33" customHeight="1" x14ac:dyDescent="0.25">
      <c r="A150" s="66">
        <v>41010400187</v>
      </c>
      <c r="B150" s="7" t="s">
        <v>31</v>
      </c>
      <c r="C150" s="7">
        <v>40</v>
      </c>
      <c r="D150" s="21">
        <v>40</v>
      </c>
      <c r="E150" s="7"/>
      <c r="F150" s="88">
        <f t="shared" si="14"/>
        <v>0</v>
      </c>
      <c r="G150" s="97"/>
      <c r="H150" s="56"/>
    </row>
    <row r="151" spans="1:10" s="24" customFormat="1" ht="33" customHeight="1" thickBot="1" x14ac:dyDescent="0.3">
      <c r="A151" s="68">
        <v>41010400021</v>
      </c>
      <c r="B151" s="7" t="s">
        <v>164</v>
      </c>
      <c r="C151" s="7">
        <v>50</v>
      </c>
      <c r="D151" s="21">
        <v>60</v>
      </c>
      <c r="E151" s="7"/>
      <c r="F151" s="88">
        <f t="shared" si="13"/>
        <v>0</v>
      </c>
      <c r="G151" s="97"/>
      <c r="H151" s="56"/>
    </row>
    <row r="152" spans="1:10" s="24" customFormat="1" ht="18.600000000000001" thickBot="1" x14ac:dyDescent="0.35">
      <c r="A152" s="131" t="s">
        <v>113</v>
      </c>
      <c r="B152" s="132"/>
      <c r="C152" s="132"/>
      <c r="D152" s="132"/>
      <c r="E152" s="132"/>
      <c r="F152" s="133"/>
      <c r="G152" s="98"/>
      <c r="H152" s="55"/>
    </row>
    <row r="153" spans="1:10" s="3" customFormat="1" ht="33" customHeight="1" x14ac:dyDescent="0.25">
      <c r="A153" s="65">
        <v>41010200023</v>
      </c>
      <c r="B153" s="12" t="s">
        <v>165</v>
      </c>
      <c r="C153" s="12">
        <v>68</v>
      </c>
      <c r="D153" s="29">
        <v>40</v>
      </c>
      <c r="E153" s="12"/>
      <c r="F153" s="13">
        <f t="shared" si="13"/>
        <v>0</v>
      </c>
      <c r="G153" s="97"/>
      <c r="H153" s="56"/>
    </row>
    <row r="154" spans="1:10" s="3" customFormat="1" ht="33" customHeight="1" thickBot="1" x14ac:dyDescent="0.3">
      <c r="A154" s="68">
        <v>41010200030</v>
      </c>
      <c r="B154" s="10" t="s">
        <v>166</v>
      </c>
      <c r="C154" s="10">
        <v>75</v>
      </c>
      <c r="D154" s="27">
        <v>40</v>
      </c>
      <c r="E154" s="10"/>
      <c r="F154" s="11">
        <f t="shared" si="13"/>
        <v>0</v>
      </c>
      <c r="G154" s="97"/>
      <c r="H154" s="56"/>
    </row>
    <row r="155" spans="1:10" s="3" customFormat="1" ht="18.75" customHeight="1" thickBot="1" x14ac:dyDescent="0.35">
      <c r="A155" s="99" t="s">
        <v>114</v>
      </c>
      <c r="B155" s="100"/>
      <c r="C155" s="100"/>
      <c r="D155" s="100"/>
      <c r="E155" s="100"/>
      <c r="F155" s="102"/>
      <c r="G155" s="98"/>
      <c r="H155" s="64"/>
      <c r="I155" s="24"/>
      <c r="J155" s="24"/>
    </row>
    <row r="156" spans="1:10" s="24" customFormat="1" ht="30" customHeight="1" x14ac:dyDescent="0.25">
      <c r="A156" s="70">
        <v>41020200163</v>
      </c>
      <c r="B156" s="74" t="s">
        <v>167</v>
      </c>
      <c r="C156" s="74">
        <v>60</v>
      </c>
      <c r="D156" s="74">
        <v>49</v>
      </c>
      <c r="E156" s="74"/>
      <c r="F156" s="13">
        <f t="shared" si="13"/>
        <v>0</v>
      </c>
      <c r="G156" s="97"/>
      <c r="H156" s="56"/>
    </row>
    <row r="157" spans="1:10" s="24" customFormat="1" ht="30" customHeight="1" x14ac:dyDescent="0.25">
      <c r="A157" s="66">
        <v>41020200164</v>
      </c>
      <c r="B157" s="54" t="s">
        <v>168</v>
      </c>
      <c r="C157" s="54">
        <v>50</v>
      </c>
      <c r="D157" s="54">
        <v>139</v>
      </c>
      <c r="E157" s="54"/>
      <c r="F157" s="9">
        <f t="shared" si="13"/>
        <v>0</v>
      </c>
      <c r="G157" s="97"/>
      <c r="H157" s="56"/>
    </row>
    <row r="158" spans="1:10" s="24" customFormat="1" ht="30" customHeight="1" x14ac:dyDescent="0.25">
      <c r="A158" s="66">
        <v>41020200165</v>
      </c>
      <c r="B158" s="54" t="s">
        <v>169</v>
      </c>
      <c r="C158" s="54">
        <v>60</v>
      </c>
      <c r="D158" s="54">
        <v>49</v>
      </c>
      <c r="E158" s="54"/>
      <c r="F158" s="9">
        <f t="shared" si="13"/>
        <v>0</v>
      </c>
      <c r="G158" s="97"/>
      <c r="H158" s="56"/>
    </row>
    <row r="159" spans="1:10" s="24" customFormat="1" ht="30" customHeight="1" x14ac:dyDescent="0.25">
      <c r="A159" s="66">
        <v>41020200166</v>
      </c>
      <c r="B159" s="54" t="s">
        <v>170</v>
      </c>
      <c r="C159" s="54">
        <v>60</v>
      </c>
      <c r="D159" s="54">
        <v>49</v>
      </c>
      <c r="E159" s="54"/>
      <c r="F159" s="9">
        <f t="shared" si="13"/>
        <v>0</v>
      </c>
      <c r="G159" s="97"/>
      <c r="H159" s="56"/>
    </row>
    <row r="160" spans="1:10" s="24" customFormat="1" ht="30" customHeight="1" x14ac:dyDescent="0.25">
      <c r="A160" s="66">
        <v>41020200167</v>
      </c>
      <c r="B160" s="54" t="s">
        <v>171</v>
      </c>
      <c r="C160" s="54">
        <v>60</v>
      </c>
      <c r="D160" s="54">
        <v>109</v>
      </c>
      <c r="E160" s="54"/>
      <c r="F160" s="9">
        <f t="shared" si="13"/>
        <v>0</v>
      </c>
      <c r="G160" s="97"/>
      <c r="H160" s="56"/>
    </row>
    <row r="161" spans="1:8" s="24" customFormat="1" ht="30" customHeight="1" x14ac:dyDescent="0.25">
      <c r="A161" s="66">
        <v>41020200168</v>
      </c>
      <c r="B161" s="54" t="s">
        <v>172</v>
      </c>
      <c r="C161" s="54">
        <v>70</v>
      </c>
      <c r="D161" s="54">
        <v>169</v>
      </c>
      <c r="E161" s="54"/>
      <c r="F161" s="9">
        <f t="shared" si="13"/>
        <v>0</v>
      </c>
      <c r="G161" s="97"/>
      <c r="H161" s="56"/>
    </row>
    <row r="162" spans="1:8" s="24" customFormat="1" ht="30" customHeight="1" x14ac:dyDescent="0.25">
      <c r="A162" s="66">
        <v>41020200169</v>
      </c>
      <c r="B162" s="54" t="s">
        <v>106</v>
      </c>
      <c r="C162" s="54">
        <v>60</v>
      </c>
      <c r="D162" s="54">
        <v>49</v>
      </c>
      <c r="E162" s="54"/>
      <c r="F162" s="9">
        <f t="shared" si="13"/>
        <v>0</v>
      </c>
      <c r="G162" s="97"/>
      <c r="H162" s="56"/>
    </row>
    <row r="163" spans="1:8" s="24" customFormat="1" ht="30" customHeight="1" x14ac:dyDescent="0.25">
      <c r="A163" s="66">
        <v>41020200170</v>
      </c>
      <c r="B163" s="54" t="s">
        <v>173</v>
      </c>
      <c r="C163" s="54">
        <v>60</v>
      </c>
      <c r="D163" s="54">
        <v>99</v>
      </c>
      <c r="E163" s="54"/>
      <c r="F163" s="9">
        <f t="shared" si="13"/>
        <v>0</v>
      </c>
      <c r="G163" s="97"/>
      <c r="H163" s="56"/>
    </row>
    <row r="164" spans="1:8" s="24" customFormat="1" ht="30" customHeight="1" x14ac:dyDescent="0.25">
      <c r="A164" s="86">
        <v>41020200151</v>
      </c>
      <c r="B164" s="54" t="s">
        <v>211</v>
      </c>
      <c r="C164" s="54">
        <v>40</v>
      </c>
      <c r="D164" s="54">
        <v>45</v>
      </c>
      <c r="E164" s="54"/>
      <c r="F164" s="9">
        <f t="shared" si="13"/>
        <v>0</v>
      </c>
      <c r="G164" s="97"/>
      <c r="H164" s="56"/>
    </row>
    <row r="165" spans="1:8" s="24" customFormat="1" ht="30" customHeight="1" x14ac:dyDescent="0.25">
      <c r="A165" s="86">
        <v>41020100185</v>
      </c>
      <c r="B165" s="54" t="s">
        <v>212</v>
      </c>
      <c r="C165" s="54">
        <v>40</v>
      </c>
      <c r="D165" s="54">
        <v>45</v>
      </c>
      <c r="E165" s="54"/>
      <c r="F165" s="9">
        <f t="shared" si="13"/>
        <v>0</v>
      </c>
      <c r="G165" s="97"/>
      <c r="H165" s="56"/>
    </row>
    <row r="166" spans="1:8" s="3" customFormat="1" ht="33" customHeight="1" x14ac:dyDescent="0.25">
      <c r="A166" s="66">
        <v>41020300060</v>
      </c>
      <c r="B166" s="7" t="s">
        <v>35</v>
      </c>
      <c r="C166" s="7">
        <v>40</v>
      </c>
      <c r="D166" s="21">
        <v>45</v>
      </c>
      <c r="E166" s="7"/>
      <c r="F166" s="9">
        <f>D166*E166</f>
        <v>0</v>
      </c>
      <c r="G166" s="97"/>
      <c r="H166" s="62"/>
    </row>
    <row r="167" spans="1:8" s="3" customFormat="1" ht="33" customHeight="1" x14ac:dyDescent="0.25">
      <c r="A167" s="66">
        <v>41020300063</v>
      </c>
      <c r="B167" s="7" t="s">
        <v>174</v>
      </c>
      <c r="C167" s="7">
        <v>40</v>
      </c>
      <c r="D167" s="21">
        <v>45</v>
      </c>
      <c r="E167" s="7"/>
      <c r="F167" s="9">
        <f>D167*E167</f>
        <v>0</v>
      </c>
      <c r="G167" s="97"/>
      <c r="H167" s="62"/>
    </row>
    <row r="168" spans="1:8" s="3" customFormat="1" ht="33" customHeight="1" thickBot="1" x14ac:dyDescent="0.3">
      <c r="A168" s="72">
        <v>41020100125</v>
      </c>
      <c r="B168" s="10" t="s">
        <v>36</v>
      </c>
      <c r="C168" s="10">
        <v>1</v>
      </c>
      <c r="D168" s="27">
        <v>1500</v>
      </c>
      <c r="E168" s="10"/>
      <c r="F168" s="11">
        <f>D168*E168</f>
        <v>0</v>
      </c>
      <c r="G168" s="97"/>
      <c r="H168" s="56"/>
    </row>
    <row r="169" spans="1:8" s="3" customFormat="1" ht="18.75" customHeight="1" thickBot="1" x14ac:dyDescent="0.35">
      <c r="A169" s="99" t="s">
        <v>115</v>
      </c>
      <c r="B169" s="101"/>
      <c r="C169" s="101"/>
      <c r="D169" s="101"/>
      <c r="E169" s="101"/>
      <c r="F169" s="125"/>
      <c r="G169" s="98"/>
      <c r="H169" s="64"/>
    </row>
    <row r="170" spans="1:8" s="3" customFormat="1" ht="33" customHeight="1" x14ac:dyDescent="0.25">
      <c r="A170" s="65">
        <v>41030200062</v>
      </c>
      <c r="B170" s="7" t="s">
        <v>6</v>
      </c>
      <c r="C170" s="7">
        <v>60</v>
      </c>
      <c r="D170" s="21">
        <v>59</v>
      </c>
      <c r="E170" s="7"/>
      <c r="F170" s="88">
        <f t="shared" ref="F170:F184" si="15">D170*E170</f>
        <v>0</v>
      </c>
      <c r="G170" s="97"/>
      <c r="H170" s="56"/>
    </row>
    <row r="171" spans="1:8" s="3" customFormat="1" ht="33" customHeight="1" x14ac:dyDescent="0.25">
      <c r="A171" s="66">
        <v>41030200061</v>
      </c>
      <c r="B171" s="7" t="s">
        <v>7</v>
      </c>
      <c r="C171" s="7">
        <v>60</v>
      </c>
      <c r="D171" s="21">
        <v>59</v>
      </c>
      <c r="E171" s="7"/>
      <c r="F171" s="88">
        <f t="shared" si="15"/>
        <v>0</v>
      </c>
      <c r="G171" s="97"/>
      <c r="H171" s="56"/>
    </row>
    <row r="172" spans="1:8" s="3" customFormat="1" ht="33" customHeight="1" x14ac:dyDescent="0.25">
      <c r="A172" s="66">
        <v>41030200071</v>
      </c>
      <c r="B172" s="7" t="s">
        <v>8</v>
      </c>
      <c r="C172" s="7">
        <v>60</v>
      </c>
      <c r="D172" s="21">
        <v>59</v>
      </c>
      <c r="E172" s="7"/>
      <c r="F172" s="88">
        <f t="shared" si="15"/>
        <v>0</v>
      </c>
      <c r="G172" s="97"/>
      <c r="H172" s="56"/>
    </row>
    <row r="173" spans="1:8" s="20" customFormat="1" ht="33" customHeight="1" x14ac:dyDescent="0.25">
      <c r="A173" s="66">
        <v>41020100004</v>
      </c>
      <c r="B173" s="7" t="s">
        <v>127</v>
      </c>
      <c r="C173" s="7">
        <v>60</v>
      </c>
      <c r="D173" s="21">
        <v>59</v>
      </c>
      <c r="E173" s="7"/>
      <c r="F173" s="88">
        <f t="shared" si="15"/>
        <v>0</v>
      </c>
      <c r="G173" s="97"/>
      <c r="H173" s="56"/>
    </row>
    <row r="174" spans="1:8" s="3" customFormat="1" ht="33" customHeight="1" x14ac:dyDescent="0.25">
      <c r="A174" s="66">
        <v>41030200180</v>
      </c>
      <c r="B174" s="7" t="s">
        <v>63</v>
      </c>
      <c r="C174" s="7">
        <v>60</v>
      </c>
      <c r="D174" s="21">
        <v>59</v>
      </c>
      <c r="E174" s="7"/>
      <c r="F174" s="88">
        <f t="shared" si="15"/>
        <v>0</v>
      </c>
      <c r="G174" s="97"/>
      <c r="H174" s="56"/>
    </row>
    <row r="175" spans="1:8" s="3" customFormat="1" ht="33" customHeight="1" x14ac:dyDescent="0.25">
      <c r="A175" s="66">
        <v>41030200131</v>
      </c>
      <c r="B175" s="7" t="s">
        <v>32</v>
      </c>
      <c r="C175" s="7">
        <v>60</v>
      </c>
      <c r="D175" s="21">
        <v>59</v>
      </c>
      <c r="E175" s="7"/>
      <c r="F175" s="88">
        <f t="shared" si="15"/>
        <v>0</v>
      </c>
      <c r="G175" s="97"/>
      <c r="H175" s="56"/>
    </row>
    <row r="176" spans="1:8" ht="33" customHeight="1" x14ac:dyDescent="0.35">
      <c r="A176" s="75">
        <v>41020100050</v>
      </c>
      <c r="B176" s="23" t="s">
        <v>61</v>
      </c>
      <c r="C176" s="8">
        <v>50</v>
      </c>
      <c r="D176" s="21">
        <v>59</v>
      </c>
      <c r="E176" s="14"/>
      <c r="F176" s="88">
        <f t="shared" si="15"/>
        <v>0</v>
      </c>
      <c r="G176" s="97"/>
      <c r="H176" s="57"/>
    </row>
    <row r="177" spans="1:243" ht="33" customHeight="1" thickBot="1" x14ac:dyDescent="0.4">
      <c r="A177" s="76">
        <v>41020100177</v>
      </c>
      <c r="B177" s="23" t="s">
        <v>62</v>
      </c>
      <c r="C177" s="8">
        <v>60</v>
      </c>
      <c r="D177" s="21">
        <v>59</v>
      </c>
      <c r="E177" s="14"/>
      <c r="F177" s="88">
        <f t="shared" si="15"/>
        <v>0</v>
      </c>
      <c r="G177" s="97"/>
      <c r="H177" s="57"/>
    </row>
    <row r="178" spans="1:243" ht="18.75" customHeight="1" thickBot="1" x14ac:dyDescent="0.4">
      <c r="A178" s="126" t="s">
        <v>116</v>
      </c>
      <c r="B178" s="127"/>
      <c r="C178" s="127"/>
      <c r="D178" s="127"/>
      <c r="E178" s="127"/>
      <c r="F178" s="128"/>
      <c r="G178" s="98"/>
      <c r="H178" s="64"/>
    </row>
    <row r="179" spans="1:243" ht="33" customHeight="1" thickBot="1" x14ac:dyDescent="0.4">
      <c r="A179" s="78">
        <v>41020200193</v>
      </c>
      <c r="B179" s="79" t="s">
        <v>117</v>
      </c>
      <c r="C179" s="15">
        <v>12</v>
      </c>
      <c r="D179" s="32">
        <v>40</v>
      </c>
      <c r="E179" s="51"/>
      <c r="F179" s="13">
        <f t="shared" si="15"/>
        <v>0</v>
      </c>
      <c r="G179" s="97"/>
      <c r="H179" s="57"/>
    </row>
    <row r="180" spans="1:243" ht="33" customHeight="1" thickBot="1" x14ac:dyDescent="0.4">
      <c r="A180" s="75">
        <v>41020200193</v>
      </c>
      <c r="B180" s="23" t="s">
        <v>118</v>
      </c>
      <c r="C180" s="8">
        <v>12</v>
      </c>
      <c r="D180" s="32">
        <v>40</v>
      </c>
      <c r="E180" s="14"/>
      <c r="F180" s="9">
        <f t="shared" si="15"/>
        <v>0</v>
      </c>
      <c r="G180" s="97"/>
      <c r="H180" s="57"/>
    </row>
    <row r="181" spans="1:243" ht="33" customHeight="1" thickBot="1" x14ac:dyDescent="0.4">
      <c r="A181" s="75">
        <v>41020200193</v>
      </c>
      <c r="B181" s="23" t="s">
        <v>119</v>
      </c>
      <c r="C181" s="8">
        <v>12</v>
      </c>
      <c r="D181" s="32">
        <v>40</v>
      </c>
      <c r="E181" s="14"/>
      <c r="F181" s="9">
        <f t="shared" si="15"/>
        <v>0</v>
      </c>
      <c r="G181" s="97"/>
      <c r="H181" s="57"/>
    </row>
    <row r="182" spans="1:243" ht="33" customHeight="1" thickBot="1" x14ac:dyDescent="0.4">
      <c r="A182" s="75">
        <v>41020200193</v>
      </c>
      <c r="B182" s="23" t="s">
        <v>120</v>
      </c>
      <c r="C182" s="8">
        <v>12</v>
      </c>
      <c r="D182" s="32">
        <v>40</v>
      </c>
      <c r="E182" s="14"/>
      <c r="F182" s="9">
        <f t="shared" si="15"/>
        <v>0</v>
      </c>
      <c r="G182" s="97"/>
      <c r="H182" s="57"/>
    </row>
    <row r="183" spans="1:243" ht="33" customHeight="1" thickBot="1" x14ac:dyDescent="0.4">
      <c r="A183" s="75">
        <v>41020200193</v>
      </c>
      <c r="B183" s="23" t="s">
        <v>121</v>
      </c>
      <c r="C183" s="8">
        <v>12</v>
      </c>
      <c r="D183" s="32">
        <v>40</v>
      </c>
      <c r="E183" s="14"/>
      <c r="F183" s="9">
        <f t="shared" si="15"/>
        <v>0</v>
      </c>
      <c r="G183" s="97"/>
      <c r="H183" s="57"/>
    </row>
    <row r="184" spans="1:243" ht="33" customHeight="1" thickBot="1" x14ac:dyDescent="0.4">
      <c r="A184" s="76">
        <v>41020200193</v>
      </c>
      <c r="B184" s="77" t="s">
        <v>122</v>
      </c>
      <c r="C184" s="16">
        <v>12</v>
      </c>
      <c r="D184" s="32">
        <v>40</v>
      </c>
      <c r="E184" s="52"/>
      <c r="F184" s="11">
        <f t="shared" si="15"/>
        <v>0</v>
      </c>
      <c r="G184" s="97"/>
      <c r="H184" s="57"/>
    </row>
    <row r="185" spans="1:243" ht="19.5" customHeight="1" thickBot="1" x14ac:dyDescent="0.4">
      <c r="A185" s="99" t="s">
        <v>134</v>
      </c>
      <c r="B185" s="100"/>
      <c r="C185" s="100"/>
      <c r="D185" s="101"/>
      <c r="E185" s="100"/>
      <c r="F185" s="102"/>
      <c r="G185" s="98"/>
      <c r="H185" s="64"/>
    </row>
    <row r="186" spans="1:243" ht="33" customHeight="1" x14ac:dyDescent="0.35">
      <c r="A186" s="78">
        <v>40080300009</v>
      </c>
      <c r="B186" s="90" t="s">
        <v>1</v>
      </c>
      <c r="C186" s="15" t="s">
        <v>2</v>
      </c>
      <c r="D186" s="26">
        <v>150</v>
      </c>
      <c r="E186" s="51"/>
      <c r="F186" s="13">
        <f t="shared" ref="F186:F195" si="16">D186*E186</f>
        <v>0</v>
      </c>
      <c r="G186" s="97"/>
      <c r="H186" s="57"/>
    </row>
    <row r="187" spans="1:243" ht="33" customHeight="1" x14ac:dyDescent="0.35">
      <c r="A187" s="75">
        <v>40080300040</v>
      </c>
      <c r="B187" s="91" t="s">
        <v>3</v>
      </c>
      <c r="C187" s="8" t="s">
        <v>2</v>
      </c>
      <c r="D187" s="26">
        <v>150</v>
      </c>
      <c r="E187" s="14"/>
      <c r="F187" s="9">
        <f t="shared" si="16"/>
        <v>0</v>
      </c>
      <c r="G187" s="97"/>
      <c r="H187" s="57"/>
    </row>
    <row r="188" spans="1:243" ht="33" customHeight="1" x14ac:dyDescent="0.35">
      <c r="A188" s="75">
        <v>40080300047</v>
      </c>
      <c r="B188" s="91" t="s">
        <v>37</v>
      </c>
      <c r="C188" s="8" t="s">
        <v>2</v>
      </c>
      <c r="D188" s="26">
        <v>150</v>
      </c>
      <c r="E188" s="14"/>
      <c r="F188" s="9">
        <f t="shared" si="16"/>
        <v>0</v>
      </c>
      <c r="G188" s="97"/>
      <c r="H188" s="57"/>
    </row>
    <row r="189" spans="1:243" ht="33" customHeight="1" x14ac:dyDescent="0.35">
      <c r="A189" s="75">
        <v>40080300025</v>
      </c>
      <c r="B189" s="91" t="s">
        <v>213</v>
      </c>
      <c r="C189" s="8" t="s">
        <v>2</v>
      </c>
      <c r="D189" s="26">
        <v>150</v>
      </c>
      <c r="E189" s="14"/>
      <c r="F189" s="9">
        <f t="shared" si="16"/>
        <v>0</v>
      </c>
      <c r="G189" s="97"/>
      <c r="H189" s="57"/>
    </row>
    <row r="190" spans="1:243" ht="33" customHeight="1" x14ac:dyDescent="0.35">
      <c r="A190" s="75"/>
      <c r="B190" s="91" t="s">
        <v>33</v>
      </c>
      <c r="C190" s="8" t="s">
        <v>2</v>
      </c>
      <c r="D190" s="26">
        <v>150</v>
      </c>
      <c r="E190" s="14"/>
      <c r="F190" s="9">
        <f t="shared" si="16"/>
        <v>0</v>
      </c>
      <c r="G190" s="97"/>
      <c r="H190" s="57"/>
    </row>
    <row r="191" spans="1:243" ht="33" customHeight="1" x14ac:dyDescent="0.35">
      <c r="A191" s="75"/>
      <c r="B191" s="91" t="s">
        <v>11</v>
      </c>
      <c r="C191" s="8">
        <v>200</v>
      </c>
      <c r="D191" s="26">
        <v>35</v>
      </c>
      <c r="E191" s="14"/>
      <c r="F191" s="9">
        <f t="shared" si="16"/>
        <v>0</v>
      </c>
      <c r="G191" s="97"/>
      <c r="H191" s="57"/>
    </row>
    <row r="192" spans="1:243" ht="33" customHeight="1" x14ac:dyDescent="0.35">
      <c r="A192" s="75"/>
      <c r="B192" s="91" t="s">
        <v>5</v>
      </c>
      <c r="C192" s="8">
        <v>200</v>
      </c>
      <c r="D192" s="26">
        <v>35</v>
      </c>
      <c r="E192" s="14"/>
      <c r="F192" s="9">
        <f t="shared" si="16"/>
        <v>0</v>
      </c>
      <c r="G192" s="97"/>
      <c r="H192" s="8"/>
      <c r="I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</row>
    <row r="193" spans="1:10" ht="33" customHeight="1" x14ac:dyDescent="0.35">
      <c r="A193" s="75">
        <v>40080200002</v>
      </c>
      <c r="B193" s="91" t="s">
        <v>214</v>
      </c>
      <c r="C193" s="8">
        <v>200</v>
      </c>
      <c r="D193" s="26">
        <v>65</v>
      </c>
      <c r="E193" s="14"/>
      <c r="F193" s="9">
        <f t="shared" si="16"/>
        <v>0</v>
      </c>
      <c r="G193" s="97"/>
      <c r="H193" s="57"/>
      <c r="J193" s="5"/>
    </row>
    <row r="194" spans="1:10" ht="33" customHeight="1" x14ac:dyDescent="0.35">
      <c r="A194" s="75">
        <v>40190100004</v>
      </c>
      <c r="B194" s="91" t="s">
        <v>4</v>
      </c>
      <c r="C194" s="8" t="s">
        <v>0</v>
      </c>
      <c r="D194" s="26">
        <v>15</v>
      </c>
      <c r="E194" s="14"/>
      <c r="F194" s="9">
        <f t="shared" si="16"/>
        <v>0</v>
      </c>
      <c r="G194" s="97"/>
      <c r="H194" s="57"/>
    </row>
    <row r="195" spans="1:10" ht="33" customHeight="1" thickBot="1" x14ac:dyDescent="0.4">
      <c r="A195" s="76">
        <v>40190100017</v>
      </c>
      <c r="B195" s="92" t="s">
        <v>38</v>
      </c>
      <c r="C195" s="16">
        <v>0.5</v>
      </c>
      <c r="D195" s="33">
        <v>60</v>
      </c>
      <c r="E195" s="52"/>
      <c r="F195" s="11">
        <f t="shared" si="16"/>
        <v>0</v>
      </c>
      <c r="G195" s="97"/>
      <c r="H195" s="57"/>
    </row>
    <row r="196" spans="1:10" ht="21.75" customHeight="1" thickBot="1" x14ac:dyDescent="0.4">
      <c r="A196" s="42"/>
      <c r="B196" s="93" t="s">
        <v>96</v>
      </c>
      <c r="C196" s="80">
        <v>1</v>
      </c>
      <c r="D196" s="81">
        <v>3000</v>
      </c>
      <c r="E196" s="82"/>
      <c r="F196" s="83">
        <f>D196*E196</f>
        <v>0</v>
      </c>
      <c r="J196" s="4"/>
    </row>
    <row r="197" spans="1:10" ht="33" customHeight="1" x14ac:dyDescent="0.35">
      <c r="A197" s="42"/>
      <c r="B197" s="43"/>
      <c r="C197" s="44"/>
      <c r="D197" s="45"/>
      <c r="E197" s="46" t="s">
        <v>97</v>
      </c>
      <c r="F197" s="47">
        <f>SUM(F26:F196)</f>
        <v>0</v>
      </c>
    </row>
    <row r="198" spans="1:10" ht="33" customHeight="1" x14ac:dyDescent="0.35">
      <c r="A198" s="42"/>
      <c r="B198" s="48"/>
      <c r="C198" s="44"/>
      <c r="D198" s="49"/>
      <c r="F198" s="84"/>
    </row>
  </sheetData>
  <autoFilter ref="A24:H198"/>
  <mergeCells count="37">
    <mergeCell ref="B1:F1"/>
    <mergeCell ref="D2:E2"/>
    <mergeCell ref="D3:E3"/>
    <mergeCell ref="C4:F4"/>
    <mergeCell ref="C9:F9"/>
    <mergeCell ref="C5:F5"/>
    <mergeCell ref="C7:F7"/>
    <mergeCell ref="B8:F8"/>
    <mergeCell ref="C10:F10"/>
    <mergeCell ref="C12:F12"/>
    <mergeCell ref="C6:F6"/>
    <mergeCell ref="A169:F169"/>
    <mergeCell ref="A178:F178"/>
    <mergeCell ref="A47:F47"/>
    <mergeCell ref="A55:F55"/>
    <mergeCell ref="A94:F94"/>
    <mergeCell ref="A105:F105"/>
    <mergeCell ref="A113:F113"/>
    <mergeCell ref="A129:F129"/>
    <mergeCell ref="A137:F137"/>
    <mergeCell ref="A140:F140"/>
    <mergeCell ref="A152:F152"/>
    <mergeCell ref="A155:F155"/>
    <mergeCell ref="A185:F185"/>
    <mergeCell ref="C11:F11"/>
    <mergeCell ref="C13:F13"/>
    <mergeCell ref="C14:F14"/>
    <mergeCell ref="B15:F15"/>
    <mergeCell ref="C16:F16"/>
    <mergeCell ref="C17:F17"/>
    <mergeCell ref="C18:F18"/>
    <mergeCell ref="C19:F19"/>
    <mergeCell ref="C20:F20"/>
    <mergeCell ref="C21:F21"/>
    <mergeCell ref="C22:F22"/>
    <mergeCell ref="C23:F23"/>
    <mergeCell ref="A25:F25"/>
  </mergeCells>
  <phoneticPr fontId="10" type="noConversion"/>
  <hyperlinks>
    <hyperlink ref="C18" r:id="rId1" display="tolvv@food-trade.org"/>
  </hyperlinks>
  <pageMargins left="0.70866141732283472" right="0.70866141732283472" top="0.74803149606299213" bottom="0.74803149606299213" header="0.31496062992125984" footer="0.31496062992125984"/>
  <pageSetup paperSize="9" scale="7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фуршет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2018-10-24T10:20:49Z</dcterms:modified>
</cp:coreProperties>
</file>